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firstSheet="2" activeTab="5"/>
  </bookViews>
  <sheets>
    <sheet name="р.п.ц.с. 15-16прил11" sheetId="1" r:id="rId1"/>
    <sheet name="вед.15-16прил13" sheetId="2" r:id="rId2"/>
    <sheet name="р.подр.прил8" sheetId="3" r:id="rId3"/>
    <sheet name="р.пр.ц.ст.14прил10 " sheetId="4" r:id="rId4"/>
    <sheet name="р.подр.15-16прил9" sheetId="5" r:id="rId5"/>
    <sheet name="вед.14" sheetId="6" r:id="rId6"/>
    <sheet name="прогр14" sheetId="7" r:id="rId7"/>
  </sheets>
  <definedNames>
    <definedName name="_xlnm.Print_Area" localSheetId="5">'вед.14'!$A$1:$I$727</definedName>
    <definedName name="_xlnm.Print_Area" localSheetId="1">'вед.15-16прил13'!$A$1:$N$702</definedName>
    <definedName name="_xlnm.Print_Area" localSheetId="0">'р.п.ц.с. 15-16прил11'!$B$1:$I$648</definedName>
    <definedName name="_xlnm.Print_Area" localSheetId="4">'р.подр.15-16прил9'!$B$1:$F$45</definedName>
    <definedName name="_xlnm.Print_Area" localSheetId="2">'р.подр.прил8'!$A$1:$E$40</definedName>
    <definedName name="_xlnm.Print_Area" localSheetId="3">'р.пр.ц.ст.14прил10 '!$B$1:$H$655</definedName>
  </definedNames>
  <calcPr fullCalcOnLoad="1"/>
</workbook>
</file>

<file path=xl/sharedStrings.xml><?xml version="1.0" encoding="utf-8"?>
<sst xmlns="http://schemas.openxmlformats.org/spreadsheetml/2006/main" count="14654" uniqueCount="447">
  <si>
    <t>Приложение   17                                          к решению Ливенского городского Совета народных депутатов                                от 5 декабря 2013г. № 29/233 - ГС</t>
  </si>
  <si>
    <t>Приложение 14                                              к решению Ливенского городского Совета народных депутатов                                                      от 5 декабря 2013г.№ 29/233 - ГС</t>
  </si>
  <si>
    <t>Приложение 9                                             к решению Ливенского городского Совета народных депутатов                                         от 5 декабря 2013 г.                                            № 29/233-ГС</t>
  </si>
  <si>
    <t xml:space="preserve">Приложение 11                                            к решению Ливенского городского Совета народных депутатов                                      от 5 декабря 2013г.  № 29/233 - ГС </t>
  </si>
  <si>
    <t xml:space="preserve">Приложение 10                                                                                к решению Ливенского городского Совета народных депутатов                                          от 5 декабря  2013г.   </t>
  </si>
  <si>
    <t>№  29/233 - ГС</t>
  </si>
  <si>
    <t>Приложение 13                                              к решению Ливенского городского Совета народных депутатов                                                      от 5 декабря 2013г. №29/233-ГС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</si>
  <si>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</si>
  <si>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Подпрограмма "Развитие сети дошкольных образовательных учреждений в городе Ливны в 2014-2016 годы" </t>
  </si>
  <si>
    <t>Обеспечение деятельности дошкольных учреждений в рамках подпрограммы "Развитие сети дошкольных образовательных учреждений в городе Ливны в 2014-2016 годы" муниципальной программы "Образование в городе Ливны Орловской области в 2014-2016 годы"</t>
  </si>
  <si>
    <t xml:space="preserve">Подпрограмма "Развитие системы общего образования  в городе Ливны в 2014-2016 годы" </t>
  </si>
  <si>
    <t>Обеспечение деятельности школ - детских садов, школ начальных, неполных средних и средних в рамках  подпрограммы "Развитие системы общего образования  в городе Ливны в 2014-2016 годы" муниципальной программы "Образование в городе Ливны Орловской области в 2014-2016 годы"</t>
  </si>
  <si>
    <t>Ежемесячное денежное вознаграждение за классное руководство в рамках подпрограммы "Развитие системы общего образования  в городе Ливны в 2014-2016 годы" муниципальной программы "Образование в городе Ливны Орловской области в 2014-2016 годы"</t>
  </si>
  <si>
    <t xml:space="preserve">Подпрограмма "Развитие системы отдыха и оздоровления детей и подростков в городе Ливны в 2014-2016 годы" </t>
  </si>
  <si>
    <t>Мероприятия по организации оздоровительной кампании для детей в рамках   подпрограммы "Развитие системы отдыха и оздоровления детей и подростков в городе Ливны в 2014-2016 годы" муниципальной программы "Образование в городе Ливны Орловской области в 2014-2016 годы"</t>
  </si>
  <si>
    <t xml:space="preserve">Подпрограмма "Развитие системы воспитания и дополнительного образования детей и подростков в городе Ливны в 2014-2016 годы" </t>
  </si>
  <si>
    <t>Обеспечение деятельности учреждений по внешкольной работе с детьми в рамках  подпрограммы "Развитие системы воспитания и дополнительного образования детей и подростков в городе Ливны в 2014-2016 годы" муниципальной программы "Образование в городе Ливны Орловской области в 2014-2016 годы"</t>
  </si>
  <si>
    <t>Подпрограмма "Совершенствование организации питания в образовательных учреждениях города Ливны в 2014-2016 годы"  муниципальной программы "Образование в городе Ливны Орловской области в 2014-2016 годы"</t>
  </si>
  <si>
    <t>Возмещение расходов бюджетов муниципальных образований на обеспечение питанием учащихся муниципальных общеобразовательных учреждений в рамках муниципальной подпрограммы "Совершенствование организации питания в образовательных учреждениях города Ливны в 2014-2016 годы"</t>
  </si>
  <si>
    <t>Возмещение расходов бюджетов муниципальных образований на обеспечение питанием учащихся муниципальных общеобразовательных учреждений в рамках подпрограммы "Совершенствование организации питания в образовательных учреждениях города Ливны в 2014-2016 годы"</t>
  </si>
  <si>
    <t xml:space="preserve">Подпрограмма "Организация психолого-медико-социального сопровождения обучающихся (воспитанников) в городе Ливны в 2014-2016 годы" </t>
  </si>
  <si>
    <t>Обеспечение деятельности учреждений, обеспечивающие предоставление услуг в сфере образования в рамках  подпрограммы "Организация психолого-медико-социального сопровождения обучающихся (воспитанников) в городе Ливны в 2014-2016 годы" программы "Образование в городе Ливны Орловской облсти в 2014-2016 годы"</t>
  </si>
  <si>
    <t xml:space="preserve">Подпрограмма  "Функционирование и развитие сети образовательных учреждений города Ливны в 2014-2016 годы" </t>
  </si>
  <si>
    <t>Обеспечение мероприятий по текущему ремонту учреждений образования в рамках подпрограммы  "Функционирование и развитие сети образовательных учреждений города Ливны в 2014-2016 годы" программы "Образование в городе Ливны Орловской области в 2014-2016 годы"</t>
  </si>
  <si>
    <t>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 в рамках непрограммной части городского бюджета</t>
  </si>
  <si>
    <t>Компенсация части родительской платы за содержание ребенка в  образовательных организациях в рамках подпрограммы "Развитие сети дошкольных образовательных учреждений в городе Ливны в 2014-2016 годы" программы "Образование в городе Ливны Орловской области в 2014-2016 годы"</t>
  </si>
  <si>
    <t>Подпрограмма "Совершенствование организации питания в образовательных учреждениях города Ливны в 2014-2016 годы" муниципальной программы "Образование в городе Ливны Орловской области в 2014-2016 годы"</t>
  </si>
  <si>
    <t>Возмещение расходов бюджетов муниципальных образований на обеспечение питанием учащихся муниципальных общеобразовательных учреждений в рамках  подпрограммы "Совершенствование организации питания в образовательных учреждениях города Ливны в 2014-2016 годы"</t>
  </si>
  <si>
    <t>Мероприятия по организации оздоровительной кампании для детей в рамках   подпрограммы "Развитие системы отдыха и оздоровления детей и подростков в городе Ливны в 2014-2016 годы"муниципальной программы "Образование в городе Ливны Орловской области в 2014-2016 годы"</t>
  </si>
  <si>
    <t>Обеспечение деятельности учреждений, обеспечивающие предоставление услуг в сфере образования в рамках  подпрограммы "Организация психолого-медико-социального сопровождения обучающихся (воспитанников) в городе Ливны в 2014-2016 годы" муниципальной программы "Образование в городе Ливны Орловской области в 2014-2016 годы"</t>
  </si>
  <si>
    <t>Обеспечение мероприятий по текущему ремонту учреждений образования в рамках подпрограммы  "Функционирование и развитие сети образовательных учреждений города Ливны в 2014-2016 годы" муниципальной программы "Образование в городе Ливны Орловской области в 2014-2016 годы"</t>
  </si>
  <si>
    <t>Компенсация части родительской платы за содержание ребенка в  образовательных организациях в рамках подпрограммы "Развитие сети дошкольных образовательных учреждений в городе Ливны в 2014-2016 годы" муниципальной программы "Образование в городе Ливны Орловской области в 2014-2016 годы"</t>
  </si>
  <si>
    <t>Обеспечение деятельности учреждений по внешкольной работе с детьми в рамках  подпрограммы "Развитие системы воспитания и дополнительного образования детей и подростков в городе Ливны в 2014-2016 годы" программы "Образование в городе Ливны Орловской области в 2014-2016 годы"</t>
  </si>
  <si>
    <t>Подпрограмма "Совершенствование организации питания в образовательных учреждениях города Ливны в 2014-2016 годах" муниципальной программы "Образование в городе Ливны Орловской области в 2014-2016 годы"</t>
  </si>
  <si>
    <t>Возмещение расходов бюджетов муниципальных образований на обеспечение питанием учащихся муниципальных общеобразовательных учреждений в рамках  подпрограммы "Совершенствование организации питания в образовательных учреждениях города Ливны в 2014-2016 годы" программы "Образование в городе Ливны Орловской области в 2014-2016 годы"</t>
  </si>
  <si>
    <t>Возмещение расходов бюджетов муниципальных образований на обеспечение питанием учащихся муниципальных общеобразовательных учреждений в рамках  подпрограммы "Совершенствование организации питания в образовательных учреждениях города Ливны в 2014-2016 годы" муниципальной программы "Образование в городе Ливны Орловской области в 2014-2016 годы"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</si>
  <si>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</si>
  <si>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</si>
  <si>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председателям уличных комитетов в рамках непрограммной части городского бюджета </t>
  </si>
  <si>
    <t>Подпрограмма "Ливны молодые на 2014-2018 годы" муниципальной программы "Молодежь города Ливны Орловской области на 2014-2018 годы"</t>
  </si>
  <si>
    <t>Подпрограмма "Профилактика алкоголизма, наркомании и табакокурения в городе Ливны на 2014-2018 годы" муниципальной программы "Молодежь города Ливны Орловской области на 2014-2018 годы"</t>
  </si>
  <si>
    <t>ПЖ 1 7752</t>
  </si>
  <si>
    <t>ПЖ 2 7753</t>
  </si>
  <si>
    <t>ПЖ 3 7754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</si>
  <si>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</si>
  <si>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Оказание помощи малообеспеченным слоям населения в рамках непрограммной части городского бюджета </t>
  </si>
  <si>
    <t xml:space="preserve">Благоустройство </t>
  </si>
  <si>
    <t>Распределение бюджетных ассигнований по разделам, подразделам, целевым статьям и видам расходов  классификации расходов бюджета города Ливны на 2015 - 2016  г.г.</t>
  </si>
  <si>
    <t>Ведомственная структура расходов  бюджета города Ливны на 2015-2016 г.г.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</si>
  <si>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</si>
  <si>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</si>
  <si>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П4 1 7728</t>
  </si>
  <si>
    <t>П4 5 7732</t>
  </si>
  <si>
    <t>П4 3 7730</t>
  </si>
  <si>
    <t>П4 4 7731</t>
  </si>
  <si>
    <t>Подпрограмма "Проведение культурно-массовых мероприятий" муниципальной программы "Культура и искусство города Ливны Орловской области на 2014-2016 годы"</t>
  </si>
  <si>
    <t>П4 6 7733</t>
  </si>
  <si>
    <t>П4 0 7727</t>
  </si>
  <si>
    <t>П4 2 7729</t>
  </si>
  <si>
    <t xml:space="preserve">Муниципальная программа «Ремонт дворовых территорий многоквартирных домов и проездов к дворовым территориям многоквартирных домов в г.Ливны Орловской области на 2013-2015 годы" </t>
  </si>
  <si>
    <t>Муниципальная программа «Переселение граждан, проживающих на территории города Ливны, из аварийного жилищного фонда в 2013-2015 годах"</t>
  </si>
  <si>
    <t>Муниципальная программа «Энергосбережение и повышение энергетической эффективности в  городе Ливны Орловской области на 2014-2016 годы»</t>
  </si>
  <si>
    <t>Муниципальная программа «Стимулирование жилищного строительства в городе Ливны Орловской области на 2014-2016 годы»</t>
  </si>
  <si>
    <t>Муниципальная программа «Доступная среда города Ливны Орловской области на 2014-2016 годы»</t>
  </si>
  <si>
    <t>Подпрограмма "Содействие занятости молодежи города Ливны на 2014-2018 годы" муниципальной программы "Молодежь города Ливны Орловской области на 2014-2018 годы"</t>
  </si>
  <si>
    <t>ПЖ 5 7756</t>
  </si>
  <si>
    <t>Мероприятия в области коммунального хозяйства в рамках непрограммного бюджета</t>
  </si>
  <si>
    <t>Капитальный ремонт муниципального жилищного фонда в рамках непрограммного бюджета</t>
  </si>
  <si>
    <t>Подпрограмма "Обеспечение жильем молодых семей на 2014-2018 годы" муниципальной программы "Молодежь города Ливны Орловской области на 2014-2018 годы"</t>
  </si>
  <si>
    <t>П2 3 7721</t>
  </si>
  <si>
    <t>П2 2 7722</t>
  </si>
  <si>
    <t>П2 2 0000</t>
  </si>
  <si>
    <t>П2 0 0000</t>
  </si>
  <si>
    <t>Муниципальная программа "Образование в городе Ливны Орловской области в 2014-2016 годы"</t>
  </si>
  <si>
    <t>П2 2 7063</t>
  </si>
  <si>
    <t>П2 3 0000</t>
  </si>
  <si>
    <t xml:space="preserve">Подпрограмма "Развитие системы отдыха и оздоровления детей и подростков в городе Ливны в 2014-2016 годах" </t>
  </si>
  <si>
    <t>Программа "Образование в городе Ливны Орловской области в 2014-2016 годы"</t>
  </si>
  <si>
    <t>П2 9 7759</t>
  </si>
  <si>
    <t>П2 9 0000</t>
  </si>
  <si>
    <t>2015 г.</t>
  </si>
  <si>
    <t>2016 г.</t>
  </si>
  <si>
    <t>П2 3 7063</t>
  </si>
  <si>
    <t>412</t>
  </si>
  <si>
    <t>410</t>
  </si>
  <si>
    <t xml:space="preserve">Бюджетные инвестиции </t>
  </si>
  <si>
    <t>Бюджетные инвестиции на приобретение объектов недвижимого имущества в муниципальную собственность</t>
  </si>
  <si>
    <t>322</t>
  </si>
  <si>
    <t>Субсидии гражданам на приобретение жилья</t>
  </si>
  <si>
    <t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</t>
  </si>
  <si>
    <t>Ведомственная структура расходов  бюджета города Ливны на 2014 год</t>
  </si>
  <si>
    <t>Бюджетные инвестиции на приобретение объектов недвижимости в муниципальную собственность</t>
  </si>
  <si>
    <t xml:space="preserve">Субсидии гражданам на приобретение жилья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</si>
  <si>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</si>
  <si>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</si>
  <si>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Подпрограмма "Развитие дополнительного образования детей в области физической культуры и спорта в городе Ливны Орловской области на 2014-2016 годы" муниципальной программы "Развитие физической культуры и спорта в городе Ливны Орловской области  на 2014-2016 годы"</t>
  </si>
  <si>
    <t>П2 3 7151</t>
  </si>
  <si>
    <t>Компенсация части родительской платы за содержание ребенка в  образовательных организациях в рамках подпрограммы "Развитие сети дошкольных образовательных учреждений в городе Ливны в 2014-2016 годах" программы "Образование в городе Ливны Орловской области в 2014-2016 годы"</t>
  </si>
  <si>
    <t>Проезд школьников из малоимущих семей от места жительства до муниципальных бюджетных и казенных общеобразовательных учреждений города Ливны в рамках непрограммной части городского бюджета</t>
  </si>
  <si>
    <t>Обеспечение выпускников муниципальных образовательных учреждений из числа сирот и детей, оставшихся без попечения родителей, единовременным денежным пособием, одеждой, обувью, мягким инвентарем и оборудованием в рамках непрограммной части городского бюджета</t>
  </si>
  <si>
    <t>Непрограммная часть городского бюджета</t>
  </si>
  <si>
    <t>БП 0 0000</t>
  </si>
  <si>
    <t>П2 7 0000</t>
  </si>
  <si>
    <t>П5 2 0000</t>
  </si>
  <si>
    <t xml:space="preserve">Подпрограмма "Развитие дополнительного образования детей в области физической культуры и спорта в городе Ливны Орловской области на 2014-2016 годы" </t>
  </si>
  <si>
    <t xml:space="preserve">Муниципальная программа "Развитие физической культуры и спорта в городе Ливны Орловской области  на 2014-2016 годы" </t>
  </si>
  <si>
    <t>П5 0 0000</t>
  </si>
  <si>
    <t>П5 1 0000</t>
  </si>
  <si>
    <t xml:space="preserve">Подпрограмма "Организация культурно-массовых и спортивно-оздоровительных мероприятий в городе Ливны Орловской области на 2014-2016 годы" </t>
  </si>
  <si>
    <t>ПЛ 0 0000</t>
  </si>
  <si>
    <t>Муниципальная программа "Развитие муниципальной службы в городе Ливны Орловской области на 2014-2016 годы"</t>
  </si>
  <si>
    <t>Муниципальная программа "Поддержка социально-ориентированных некоммерческих организаций города Ливны Орловской области на 2014-2016 годы"</t>
  </si>
  <si>
    <t>ПЖ 0 0000</t>
  </si>
  <si>
    <t>Муниципальная программа "Молодежь города Ливны Орловской области на 2014-2018 годы"</t>
  </si>
  <si>
    <t>Выполнение полномочий в сфере опеки и попечительства в рамках  непрограммной части городского бюджета</t>
  </si>
  <si>
    <t>П4 0 0000</t>
  </si>
  <si>
    <t xml:space="preserve">Подпрограмма "Развитие дополнительного образования в сфере культуры и искусства города Ливны" </t>
  </si>
  <si>
    <t>П4 1 0000</t>
  </si>
  <si>
    <t>П4 2 0000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</si>
  <si>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</si>
  <si>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</si>
  <si>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>П4 3 0000</t>
  </si>
  <si>
    <t xml:space="preserve">Подпрограмма "Развитие библиотечной системы города Ливны" </t>
  </si>
  <si>
    <t>П4 4 0000</t>
  </si>
  <si>
    <t>П4 5 0000</t>
  </si>
  <si>
    <t xml:space="preserve">Подпрограмма "Развитие парковой деятельности в городе Ливны"  </t>
  </si>
  <si>
    <t>П4 6 0000</t>
  </si>
  <si>
    <t xml:space="preserve">Подпрограмма "Проведение культурно-массовых мероприятий" </t>
  </si>
  <si>
    <t>ПИ 0 0000</t>
  </si>
  <si>
    <t>Муниципальная программа "Благоустройство города Ливны Орловской области на 2014-2016 годы"</t>
  </si>
  <si>
    <t>П8 0 7764</t>
  </si>
  <si>
    <t>Муниципальная программа "Ремонт, строительство, реконструкция и содержание объектов дорожной инфраструктуры города Ливны на 2014-2016 годы"</t>
  </si>
  <si>
    <t>П7 0 7763</t>
  </si>
  <si>
    <t>Муниципальная программа "Развитие архивного дела в городе Ливны Орловской области на 2014-2017 годы"</t>
  </si>
  <si>
    <t>П3 0 7746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</si>
  <si>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</si>
  <si>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</si>
  <si>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</si>
  <si>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Бюджетные инвестиции в объекты капитального строительства муниципальной собственности</t>
  </si>
  <si>
    <t>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учреждениях города Ливны в рамках непрограммной части городского бюджета</t>
  </si>
  <si>
    <t>Реализация Закона Орловской области от             12 ноября 2008 года № 832-ОЗ  "О социальной поддержке граждан, усыновивших (удочеривших) детей-сирот и детей, оставшихся без попечения родителей" в рамках непрограммной части городского бюджета</t>
  </si>
  <si>
    <t>Распределение бюджетных ассигнований на реализацию целевых программ на 2014 год и на плановый период 2015 и 2016 г.г.</t>
  </si>
  <si>
    <t>Муниципальная программа «Развитие и поддержка малого и среднего предпринимательства в городе Ливны на 2014-2016 годы»</t>
  </si>
  <si>
    <t>Муниципальная программа «Культура и  искусство города Ливны Орловской области на 2014-2016 годы»</t>
  </si>
  <si>
    <t>Муниципальная программа «Образование в городе Ливны Орловской области в 2014-2016 годы»</t>
  </si>
  <si>
    <t>Муниципальная программа «Ремонт, строительство, реконструкция и содержание объектов дорожной инфраструктуры города Ливны на 2014-2016 годы»</t>
  </si>
  <si>
    <t>Муниципальная программа «Благоустройство города Ливны Орловской области на 2014-2016 годы»</t>
  </si>
  <si>
    <t>Муниципальная программа «Обеспечение безопасности дорожного движения на территории города Ливны Орловской области на 2014-2016 годы»</t>
  </si>
  <si>
    <t>Муниципальная программа «Молодежь города Ливны Орловской области на 2014-2018 годы»</t>
  </si>
  <si>
    <t>Муниципальная программа «Развитие муниципальной службы в городе Ливны Орловской области на 2014-2016 годы»</t>
  </si>
  <si>
    <t>Муниципальная программа «Поддержка социально-ориентированных некоммерческих организаций города Ливны Орловской области на 2014-2016 годы»</t>
  </si>
  <si>
    <t>164 164</t>
  </si>
  <si>
    <t>07 11</t>
  </si>
  <si>
    <t>02 02</t>
  </si>
  <si>
    <t>9900,0  7500,0</t>
  </si>
  <si>
    <t>720 720</t>
  </si>
  <si>
    <t>04 05</t>
  </si>
  <si>
    <t>09 03</t>
  </si>
  <si>
    <t>3000,0     19000,0</t>
  </si>
  <si>
    <t>756 756</t>
  </si>
  <si>
    <t>07 08</t>
  </si>
  <si>
    <t>02 01</t>
  </si>
  <si>
    <t>17035,0    18800,0</t>
  </si>
  <si>
    <t xml:space="preserve"> П7 0 7763</t>
  </si>
  <si>
    <t>720 792  792</t>
  </si>
  <si>
    <t>07 04  10</t>
  </si>
  <si>
    <t>07 01  03</t>
  </si>
  <si>
    <t>230,0             100,0   2142,4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</si>
  <si>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</si>
  <si>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</si>
  <si>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Подпрограмма "Развитие сети дошкольных образовательных учреждений в городе Ливны в 2014-2016 годах" </t>
  </si>
  <si>
    <t>Иные выплаты, за исключением фонда оплаты труда , лицам, привлекаемым согласно законодательству для выполнения отдельных полномочий</t>
  </si>
  <si>
    <t>П2 4 7723</t>
  </si>
  <si>
    <t>П2 4 0000</t>
  </si>
  <si>
    <t>П2 2 7150</t>
  </si>
  <si>
    <t>П2 7 7726</t>
  </si>
  <si>
    <t>П2 6 7736</t>
  </si>
  <si>
    <t>П2 6 0000</t>
  </si>
  <si>
    <t>П2 6 7241</t>
  </si>
  <si>
    <t xml:space="preserve">Наименование  </t>
  </si>
  <si>
    <t xml:space="preserve">Раздел </t>
  </si>
  <si>
    <t xml:space="preserve">Подраздел </t>
  </si>
  <si>
    <t>Бюджет</t>
  </si>
  <si>
    <t>Общегосударственные расходы</t>
  </si>
  <si>
    <t>Функционирование органов местного самоуправления</t>
  </si>
  <si>
    <t xml:space="preserve">Обеспечение деятельности финансовых органов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</si>
  <si>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</si>
  <si>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</si>
  <si>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</si>
  <si>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</si>
  <si>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</si>
  <si>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</si>
  <si>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</si>
  <si>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</si>
  <si>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</si>
  <si>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</si>
  <si>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</si>
  <si>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</si>
  <si>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</si>
  <si>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</si>
  <si>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</si>
  <si>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Всего расходов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</si>
  <si>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</si>
  <si>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</si>
  <si>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</si>
  <si>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</si>
  <si>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</si>
  <si>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</si>
  <si>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</si>
  <si>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</si>
  <si>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</si>
  <si>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</si>
  <si>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</si>
  <si>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ЦСТ</t>
  </si>
  <si>
    <t>ВР</t>
  </si>
  <si>
    <t>Социальное обеспечение населения</t>
  </si>
  <si>
    <t>тыс.руб.</t>
  </si>
  <si>
    <t xml:space="preserve">Бюджет </t>
  </si>
  <si>
    <t>10</t>
  </si>
  <si>
    <t>12</t>
  </si>
  <si>
    <t>Функционирование высшего должностного лица</t>
  </si>
  <si>
    <t>Благоустройство</t>
  </si>
  <si>
    <t>Уличное освещение</t>
  </si>
  <si>
    <t>11</t>
  </si>
  <si>
    <t>Другие вопросы в области национальной экономики</t>
  </si>
  <si>
    <t>Прочие расходы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</si>
  <si>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</si>
  <si>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</si>
  <si>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</si>
  <si>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</si>
  <si>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</si>
  <si>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 xml:space="preserve">Разд </t>
  </si>
  <si>
    <t>Подр</t>
  </si>
  <si>
    <t xml:space="preserve">Цст </t>
  </si>
  <si>
    <t>В/ р</t>
  </si>
  <si>
    <t>ЛИВЕНСКИЙ ГОРОДСКОЙ СОВЕТ НАРОДНЫХ ДЕПУТАТОВ</t>
  </si>
  <si>
    <t>011</t>
  </si>
  <si>
    <t>012</t>
  </si>
  <si>
    <t>Обеспечение деятельности финансовых, налоговых  органов и органов финансового надзора</t>
  </si>
  <si>
    <t>075</t>
  </si>
  <si>
    <t>163</t>
  </si>
  <si>
    <t>164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</si>
  <si>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</si>
  <si>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</si>
  <si>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</si>
  <si>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</si>
  <si>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</si>
  <si>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</si>
  <si>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</si>
  <si>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</si>
  <si>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</si>
  <si>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</si>
  <si>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</si>
  <si>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</si>
  <si>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 xml:space="preserve">        </t>
  </si>
  <si>
    <t>13</t>
  </si>
  <si>
    <t xml:space="preserve">Итого </t>
  </si>
  <si>
    <t xml:space="preserve">Массовый спорт </t>
  </si>
  <si>
    <t xml:space="preserve">Культура и  кинематография </t>
  </si>
  <si>
    <t xml:space="preserve">Другие вопросы в области культуры и кинематографии </t>
  </si>
  <si>
    <t xml:space="preserve">Другие вопросы в области физической культуры и спорта </t>
  </si>
  <si>
    <t xml:space="preserve">Культура и кинематография </t>
  </si>
  <si>
    <t>Другие вопросы в области культуры и кинематографии</t>
  </si>
  <si>
    <t xml:space="preserve">ИТОГО </t>
  </si>
  <si>
    <t xml:space="preserve">Плановый период </t>
  </si>
  <si>
    <t>Другие вопросы в области жилищно-коммунального хозяйства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</si>
  <si>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</si>
  <si>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</si>
  <si>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</si>
  <si>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</si>
  <si>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>2014г.</t>
  </si>
  <si>
    <t>Дорожное хозяйство</t>
  </si>
  <si>
    <t xml:space="preserve">Охрана семьи и детства </t>
  </si>
  <si>
    <t>Охрана семьи и детства</t>
  </si>
  <si>
    <r>
      <t>Б</t>
    </r>
    <r>
      <rPr>
        <b/>
        <sz val="12"/>
        <rFont val="Times New Roman"/>
        <family val="1"/>
      </rPr>
      <t xml:space="preserve">лагоустройство </t>
    </r>
  </si>
  <si>
    <t>ОТДЕЛ ПО КУЛЬТУРЕ И ИСКУССТВУ  АДМИНИСТРАЦИИ ГОРОДА ЛИВНЫ</t>
  </si>
  <si>
    <t>ОТДЕЛ ПО ФИЗИЧЕСКОЙ КУЛЬТУРЕ И СПОРТУ АДМИНИСТРАЦИИ ГОРОДА ЛИВНЫ</t>
  </si>
  <si>
    <t>Наименование</t>
  </si>
  <si>
    <t>Вед</t>
  </si>
  <si>
    <t>Р</t>
  </si>
  <si>
    <t>Пр</t>
  </si>
  <si>
    <t>Цст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</si>
  <si>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</si>
  <si>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</si>
  <si>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Общегосударственные вопросы</t>
  </si>
  <si>
    <t xml:space="preserve">КОНТРОЛЬНО-СЧЕТНАЯ ПАЛАТА ГОРОДА ЛИВНЫ ОРЛОВСКОЙ ОБЛАСТИ </t>
  </si>
  <si>
    <t>611</t>
  </si>
  <si>
    <t>612</t>
  </si>
  <si>
    <t>Субсидии бюджетным учреждениям на иные цели</t>
  </si>
  <si>
    <t>621</t>
  </si>
  <si>
    <t>756</t>
  </si>
  <si>
    <t>2015г.</t>
  </si>
  <si>
    <t>Другие вопросы в области физической культуры и спорта</t>
  </si>
  <si>
    <t>Наказы избирателей депутатам городского Совета народных депутатов</t>
  </si>
  <si>
    <t>№</t>
  </si>
  <si>
    <t>Итого</t>
  </si>
  <si>
    <t>Группы хозяйственного обслуживания</t>
  </si>
  <si>
    <t>Функционирование представительного органа местного самоуправления</t>
  </si>
  <si>
    <t xml:space="preserve">Функционирование высшего должностного лица  </t>
  </si>
  <si>
    <t xml:space="preserve">Функционирование представительного органа </t>
  </si>
  <si>
    <t xml:space="preserve">Функционирование высшего должностного лица </t>
  </si>
  <si>
    <t xml:space="preserve">Функционирование представительного органа местного самоуправления </t>
  </si>
  <si>
    <t xml:space="preserve">Распределение бюджетных ассигнований по разделам и подразделам 
 классификации расходов бюджета города Ливны на 2014 год
</t>
  </si>
  <si>
    <t>Распределение бюджетных ассигнований по разделам, подразделам, целевым статьям и видам расходов  классификации расходов бюджета города Ливны на 2014 год</t>
  </si>
  <si>
    <t xml:space="preserve">Распределение бюджетных ассигнований  по разделам и подразделам классификации расходов бюджета города Ливны на 2015-2016 г.г.
</t>
  </si>
  <si>
    <t>2016г.</t>
  </si>
  <si>
    <t>БП 0 7701</t>
  </si>
  <si>
    <t>БП 0 7702</t>
  </si>
  <si>
    <t>БП 0 7708</t>
  </si>
  <si>
    <t>БП 0 7706</t>
  </si>
  <si>
    <t>БП 0 7246</t>
  </si>
  <si>
    <t>БП 0 7704</t>
  </si>
  <si>
    <t>БП 0 7709</t>
  </si>
  <si>
    <t>БП 0 7717</t>
  </si>
  <si>
    <t>БП 0 7133</t>
  </si>
  <si>
    <t>БП 0 7700</t>
  </si>
  <si>
    <t>БП 0 7703</t>
  </si>
  <si>
    <t>БП 0 7158</t>
  </si>
  <si>
    <t>БП 0 7159</t>
  </si>
  <si>
    <t>БП 0 7161</t>
  </si>
  <si>
    <t>БП 0 7742</t>
  </si>
  <si>
    <t>БП 0 7707</t>
  </si>
  <si>
    <t>БП 0 7734</t>
  </si>
  <si>
    <t>БП 0 7737</t>
  </si>
  <si>
    <t>БП 0 7738</t>
  </si>
  <si>
    <t>БП 0 5131</t>
  </si>
  <si>
    <t>БП 0 7247</t>
  </si>
  <si>
    <t>БП 0 7248</t>
  </si>
  <si>
    <t>БП 0 7250</t>
  </si>
  <si>
    <t>БП 0 7160</t>
  </si>
  <si>
    <t>БП 0 7719</t>
  </si>
  <si>
    <t>БП 0 7720</t>
  </si>
  <si>
    <t xml:space="preserve">Центральный аппарат в рамках непрограммной части городского бюджета </t>
  </si>
  <si>
    <t>100</t>
  </si>
  <si>
    <t>Расходы на выплаты персоналу в целях обеспечения выполнения функций муниципальными органами</t>
  </si>
  <si>
    <t>120</t>
  </si>
  <si>
    <t>Закупка товаров, работ и услуг для муниципальных нужд</t>
  </si>
  <si>
    <t>200</t>
  </si>
  <si>
    <t>Расходы на выплаты персоналу муниципальных органов</t>
  </si>
  <si>
    <t>121</t>
  </si>
  <si>
    <t>Фонд оплаты труда и взносы по обязательному социальному страхованию</t>
  </si>
  <si>
    <t>Иные выплаты персоналу, за исключением фонда оплаты труда</t>
  </si>
  <si>
    <t>122</t>
  </si>
  <si>
    <t xml:space="preserve">БП 0 7701 </t>
  </si>
  <si>
    <t>240</t>
  </si>
  <si>
    <t>Иные закупки товаров, работ и услуг для обеспечения муниципальных нужд</t>
  </si>
  <si>
    <t>244</t>
  </si>
  <si>
    <t>Прочая закупка товаров, работ и услуг для обеспечения муниципальных нужд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</si>
  <si>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</si>
  <si>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</si>
  <si>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</si>
  <si>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</si>
  <si>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Расходы на выплаты персоналу в целях обеспечения выполнения функций казенными учреждениями</t>
  </si>
  <si>
    <t>110</t>
  </si>
  <si>
    <t>Расходы на выплаты персоналу казенных учреждений</t>
  </si>
  <si>
    <t>111</t>
  </si>
  <si>
    <t>112</t>
  </si>
  <si>
    <t>113</t>
  </si>
  <si>
    <t>800</t>
  </si>
  <si>
    <t>Иные бюджетные ассигнования</t>
  </si>
  <si>
    <t>850</t>
  </si>
  <si>
    <t>Уплата налогов, сборов и иных платежей</t>
  </si>
  <si>
    <t>852</t>
  </si>
  <si>
    <t>Уплата прочих налогов, сборов и иных платежей</t>
  </si>
  <si>
    <t>313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</si>
  <si>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</si>
  <si>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</si>
  <si>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</si>
  <si>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</si>
  <si>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</si>
  <si>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320</t>
  </si>
  <si>
    <t>Социальные выплаты гражданам, кроме публичных нормативных социальных выплат</t>
  </si>
  <si>
    <t>360</t>
  </si>
  <si>
    <t>Иные выплаты населению</t>
  </si>
  <si>
    <t>123</t>
  </si>
  <si>
    <t>242</t>
  </si>
  <si>
    <t>Закупка товаров, работ, услуг в сфере информационно-коммуникационных технологий</t>
  </si>
  <si>
    <t>620</t>
  </si>
  <si>
    <t xml:space="preserve">Субсидии автономным учреждениям </t>
  </si>
  <si>
    <t>321</t>
  </si>
  <si>
    <t>400</t>
  </si>
  <si>
    <t>414</t>
  </si>
  <si>
    <t>Капитальные вложения в объекты недвижимого имущества муниципальной собственности</t>
  </si>
  <si>
    <t>Субсидии автономным учреждениям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</si>
  <si>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</si>
  <si>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</si>
  <si>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"Развитие парковой деятельности в городе Ливны" муниципальной программы "Культура и искусство города Ливны Орловской области на 2014-2016 годы"</t>
  </si>
  <si>
    <t>Подпрограмма "Развитие библиотечной системы города Ливны" муниципальной программы "Культура и искусство города Ливны Орловской области на 2014-2016 годы"</t>
  </si>
  <si>
    <t>Подпрограмма "Развитие музейной деятельности в городе Ливны" муниципальной программы "Культура и искусство города Ливны Орловской области на 2014-2016 годы"</t>
  </si>
  <si>
    <t>Подпрограмма "Развитие учреждений культурно-досугового типа города Ливны" муниципальной программы "Культура и искусство города Ливны Орловской области на 2014-2016 годы"</t>
  </si>
  <si>
    <t>Муниципальная программа "Культура и искусство города Ливны Орловской области на 2014-2016 годы"</t>
  </si>
  <si>
    <t>Подпрограмма "Развитие дополнительного образования в сфере культуры и искусства города Ливны" муниципальной программы "Культура и искусство города Ливны Орловской области на 2014-2016 годы"</t>
  </si>
  <si>
    <t>П9 0 7747</t>
  </si>
  <si>
    <t>П1 0 7718</t>
  </si>
  <si>
    <t>Муниципальная программа "Обеспечение безопасности дорожного движения на территории города Ливны Орловской области на 2014-2016 годы"</t>
  </si>
  <si>
    <t xml:space="preserve">Подпрограмма "Организация культурно-массовых и спортивно-оздоровительных мероприятий в городе Ливны Орловской области на 2014-2016 годы" муниципальной программы "Развитие физической культуры и спорта в городе Ливны Орловской области на 2014-2016 годы" </t>
  </si>
  <si>
    <t xml:space="preserve">Муниципальная программа "Развитие физической культуры и спорта в городе Ливны Орловской области на 2014-2016 годы" </t>
  </si>
  <si>
    <t xml:space="preserve">Подпрограмма "Развитие дополнительного образования детей в области физической культуры и спорта в городе Ливны Орловской области на 2014-2016 годы" муниципальной программы "Развитие физической культуры и спорта в городе Ливны Орловской области  на 2014-2016 годы" </t>
  </si>
  <si>
    <t>Подготовка муниципальных служащих на курсах повышения квалификации в рамках муниципальной программы "Развитие муниципальной службы в городе Ливны Орловской области на 2014-2016 годы"</t>
  </si>
  <si>
    <t>Муниципальная программа "Развитие и поддержка малого и среднего предпринимательства в городе Ливны на 2014-2016 годы"</t>
  </si>
  <si>
    <t>П5 2 7750</t>
  </si>
  <si>
    <t>П5 1 7749</t>
  </si>
  <si>
    <t>П5 0 7748</t>
  </si>
  <si>
    <t>ПП 0 7758</t>
  </si>
  <si>
    <t>ПЛ 0 7757</t>
  </si>
  <si>
    <t xml:space="preserve">Прочие расходы органов местного самоуправления в рамках непрограммной части городского бюджета </t>
  </si>
  <si>
    <t xml:space="preserve">Председатель представительного органа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</si>
  <si>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</si>
  <si>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 xml:space="preserve">Приобретение квартир в муниципальную собственность в рамках непрограммной части городского бюджета </t>
  </si>
  <si>
    <t xml:space="preserve">Мероприятия по землеустройству и землепользованию в рамках непрограммной части городского бюджета </t>
  </si>
  <si>
    <t>П2 5 7724</t>
  </si>
  <si>
    <t>ПЖ 4 7755</t>
  </si>
  <si>
    <t>БП 0 7740</t>
  </si>
  <si>
    <t>БП 0 7739</t>
  </si>
  <si>
    <t>17035,0    18810,0</t>
  </si>
  <si>
    <t>18035,0    18810,0</t>
  </si>
  <si>
    <t>10900,0  7500,0</t>
  </si>
  <si>
    <t>230,0             100,0   1339,0</t>
  </si>
  <si>
    <t>Обеспечение деятельности дошкольных учреждений в рамках подпрограммы "Развитие сети дошкольных образовательных учреждений в городе Ливны в 2014-2016 годах" муниципальной программы "Образование в городе Ливны Орловской области в 2014-2016 годы"</t>
  </si>
  <si>
    <t>Мероприятия по организации оздоровительной кампании для детей в рамках   подпрограммы "Развитие системы отдыха и оздоровления детей и подростков в городе Ливны в 2014-2016 годах" муниципальной программы "Образование в городе Ливны Орловской области в 2014-2016 годы"</t>
  </si>
  <si>
    <t>Председатель Ливенского городского Совета народных депутатов</t>
  </si>
  <si>
    <t>Подпрограмма "Нравственное и патриотическое воспитание в городе Ливны на 2014-2018 годы" муниципальной программы "Молодежь города Ливны Орловской области на 2014-2018 годы"</t>
  </si>
  <si>
    <t>БП 0 7773</t>
  </si>
  <si>
    <t>П2 5 0000</t>
  </si>
  <si>
    <t>П2 5 7085</t>
  </si>
  <si>
    <t>Муниципальная программа «Развитие архивного дела в городе Ливны Орловской области на 2014-2017 годы»</t>
  </si>
  <si>
    <t>Муниципальная программа «Развитие физической культуры и спорта в городе Ливны Орловской области  2014-2016 годов»</t>
  </si>
  <si>
    <t>Муниципальная программа «Модернизация лифтового хозяйства в жилищном фонде, расположенном на территории города Ливны Орловской области, в 2014-2018 годах»</t>
  </si>
  <si>
    <t>Пособия, компенсации и иные социальные выплаты гражданам, кроме публичных нормативных обязательств</t>
  </si>
  <si>
    <t>Обеспечение деятельности финансовых, налоговых и таможенных органов и органов финансового надзора</t>
  </si>
  <si>
    <t>Обеспечение деятельности финансовых, налоговых и таможенных  органов и органов финансового надзора</t>
  </si>
  <si>
    <t>П2 3 7772</t>
  </si>
  <si>
    <t>Строительство детского сада в рамках подпрограммы "Развитие сети дошкольных образовательных учреждений в городе Ливны в 2014-2016 годы" муниципальной программы "Образование в городе Ливны Орловской области в 2014-2016 годы"</t>
  </si>
  <si>
    <t>075  075 075   075 075 720</t>
  </si>
  <si>
    <t>07 07 07 07 10 07</t>
  </si>
  <si>
    <t>01 02 07 09 04 01</t>
  </si>
  <si>
    <t xml:space="preserve"> П4 0 0000</t>
  </si>
  <si>
    <t xml:space="preserve">ПЛ 0 0000 </t>
  </si>
  <si>
    <t>140807,7         177605,7 2556,5 6310,4 5952,2 4370,2</t>
  </si>
  <si>
    <t>143599,7         177376,3 2564,5 6310,4 6255,8               0,0</t>
  </si>
  <si>
    <t>145807,7         183608,2 2572,9 6310,4 6574,9            0,0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</si>
  <si>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</si>
  <si>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t>Мероприятия в области коммунального хозяйства в рамках непрограммной части городского бюджета</t>
  </si>
  <si>
    <t>Капитальный ремонт муниципального жилищного фонда в рамках непрограммной части городского бюджета</t>
  </si>
  <si>
    <t>Приложение 12                                           к решению Ливенского городского Совета народных депутатов                                      от 5 декабря 2013г. №29/233-ГС</t>
  </si>
  <si>
    <t>720 163</t>
  </si>
  <si>
    <t>П907747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</si>
</sst>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51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i/>
      <sz val="12"/>
      <name val="Arial Cyr"/>
      <family val="0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49" fillId="3" borderId="0" applyNumberFormat="0" applyBorder="0" applyAlignment="0" applyProtection="0"/>
    <xf numFmtId="0" fontId="24" fillId="4" borderId="0" applyNumberFormat="0" applyBorder="0" applyAlignment="0" applyProtection="0"/>
    <xf numFmtId="0" fontId="49" fillId="5" borderId="0" applyNumberFormat="0" applyBorder="0" applyAlignment="0" applyProtection="0"/>
    <xf numFmtId="0" fontId="24" fillId="6" borderId="0" applyNumberFormat="0" applyBorder="0" applyAlignment="0" applyProtection="0"/>
    <xf numFmtId="0" fontId="49" fillId="7" borderId="0" applyNumberFormat="0" applyBorder="0" applyAlignment="0" applyProtection="0"/>
    <xf numFmtId="0" fontId="24" fillId="8" borderId="0" applyNumberFormat="0" applyBorder="0" applyAlignment="0" applyProtection="0"/>
    <xf numFmtId="0" fontId="49" fillId="9" borderId="0" applyNumberFormat="0" applyBorder="0" applyAlignment="0" applyProtection="0"/>
    <xf numFmtId="0" fontId="24" fillId="10" borderId="0" applyNumberFormat="0" applyBorder="0" applyAlignment="0" applyProtection="0"/>
    <xf numFmtId="0" fontId="49" fillId="11" borderId="0" applyNumberFormat="0" applyBorder="0" applyAlignment="0" applyProtection="0"/>
    <xf numFmtId="0" fontId="24" fillId="12" borderId="0" applyNumberFormat="0" applyBorder="0" applyAlignment="0" applyProtection="0"/>
    <xf numFmtId="0" fontId="49" fillId="13" borderId="0" applyNumberFormat="0" applyBorder="0" applyAlignment="0" applyProtection="0"/>
    <xf numFmtId="0" fontId="24" fillId="14" borderId="0" applyNumberFormat="0" applyBorder="0" applyAlignment="0" applyProtection="0"/>
    <xf numFmtId="0" fontId="49" fillId="15" borderId="0" applyNumberFormat="0" applyBorder="0" applyAlignment="0" applyProtection="0"/>
    <xf numFmtId="0" fontId="24" fillId="16" borderId="0" applyNumberFormat="0" applyBorder="0" applyAlignment="0" applyProtection="0"/>
    <xf numFmtId="0" fontId="49" fillId="17" borderId="0" applyNumberFormat="0" applyBorder="0" applyAlignment="0" applyProtection="0"/>
    <xf numFmtId="0" fontId="24" fillId="18" borderId="0" applyNumberFormat="0" applyBorder="0" applyAlignment="0" applyProtection="0"/>
    <xf numFmtId="0" fontId="49" fillId="19" borderId="0" applyNumberFormat="0" applyBorder="0" applyAlignment="0" applyProtection="0"/>
    <xf numFmtId="0" fontId="24" fillId="8" borderId="0" applyNumberFormat="0" applyBorder="0" applyAlignment="0" applyProtection="0"/>
    <xf numFmtId="0" fontId="49" fillId="20" borderId="0" applyNumberFormat="0" applyBorder="0" applyAlignment="0" applyProtection="0"/>
    <xf numFmtId="0" fontId="24" fillId="14" borderId="0" applyNumberFormat="0" applyBorder="0" applyAlignment="0" applyProtection="0"/>
    <xf numFmtId="0" fontId="49" fillId="21" borderId="0" applyNumberFormat="0" applyBorder="0" applyAlignment="0" applyProtection="0"/>
    <xf numFmtId="0" fontId="24" fillId="22" borderId="0" applyNumberFormat="0" applyBorder="0" applyAlignment="0" applyProtection="0"/>
    <xf numFmtId="0" fontId="49" fillId="23" borderId="0" applyNumberFormat="0" applyBorder="0" applyAlignment="0" applyProtection="0"/>
    <xf numFmtId="0" fontId="25" fillId="24" borderId="0" applyNumberFormat="0" applyBorder="0" applyAlignment="0" applyProtection="0"/>
    <xf numFmtId="0" fontId="50" fillId="25" borderId="0" applyNumberFormat="0" applyBorder="0" applyAlignment="0" applyProtection="0"/>
    <xf numFmtId="0" fontId="25" fillId="16" borderId="0" applyNumberFormat="0" applyBorder="0" applyAlignment="0" applyProtection="0"/>
    <xf numFmtId="0" fontId="50" fillId="26" borderId="0" applyNumberFormat="0" applyBorder="0" applyAlignment="0" applyProtection="0"/>
    <xf numFmtId="0" fontId="25" fillId="18" borderId="0" applyNumberFormat="0" applyBorder="0" applyAlignment="0" applyProtection="0"/>
    <xf numFmtId="0" fontId="50" fillId="27" borderId="0" applyNumberFormat="0" applyBorder="0" applyAlignment="0" applyProtection="0"/>
    <xf numFmtId="0" fontId="25" fillId="28" borderId="0" applyNumberFormat="0" applyBorder="0" applyAlignment="0" applyProtection="0"/>
    <xf numFmtId="0" fontId="50" fillId="29" borderId="0" applyNumberFormat="0" applyBorder="0" applyAlignment="0" applyProtection="0"/>
    <xf numFmtId="0" fontId="25" fillId="30" borderId="0" applyNumberFormat="0" applyBorder="0" applyAlignment="0" applyProtection="0"/>
    <xf numFmtId="0" fontId="50" fillId="31" borderId="0" applyNumberFormat="0" applyBorder="0" applyAlignment="0" applyProtection="0"/>
    <xf numFmtId="0" fontId="25" fillId="32" borderId="0" applyNumberFormat="0" applyBorder="0" applyAlignment="0" applyProtection="0"/>
    <xf numFmtId="0" fontId="50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28" borderId="0" applyNumberFormat="0" applyBorder="0" applyAlignment="0" applyProtection="0"/>
    <xf numFmtId="0" fontId="25" fillId="30" borderId="0" applyNumberFormat="0" applyBorder="0" applyAlignment="0" applyProtection="0"/>
    <xf numFmtId="0" fontId="25" fillId="37" borderId="0" applyNumberFormat="0" applyBorder="0" applyAlignment="0" applyProtection="0"/>
    <xf numFmtId="0" fontId="26" fillId="12" borderId="1" applyNumberFormat="0" applyAlignment="0" applyProtection="0"/>
    <xf numFmtId="0" fontId="27" fillId="38" borderId="2" applyNumberFormat="0" applyAlignment="0" applyProtection="0"/>
    <xf numFmtId="0" fontId="28" fillId="38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39" borderId="7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20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6" borderId="0" applyNumberFormat="0" applyBorder="0" applyAlignment="0" applyProtection="0"/>
  </cellStyleXfs>
  <cellXfs count="3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0" xfId="0" applyFont="1" applyBorder="1" applyAlignment="1">
      <alignment/>
    </xf>
    <xf numFmtId="176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4" fillId="0" borderId="11" xfId="0" applyFont="1" applyFill="1" applyBorder="1" applyAlignment="1">
      <alignment horizontal="justify" vertical="top" wrapText="1"/>
    </xf>
    <xf numFmtId="0" fontId="1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176" fontId="8" fillId="0" borderId="0" xfId="0" applyNumberFormat="1" applyFont="1" applyAlignment="1">
      <alignment wrapText="1"/>
    </xf>
    <xf numFmtId="0" fontId="21" fillId="0" borderId="0" xfId="0" applyFont="1" applyAlignment="1">
      <alignment wrapText="1"/>
    </xf>
    <xf numFmtId="0" fontId="16" fillId="0" borderId="0" xfId="0" applyFont="1" applyFill="1" applyAlignment="1">
      <alignment horizontal="left"/>
    </xf>
    <xf numFmtId="49" fontId="16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top" wrapText="1"/>
    </xf>
    <xf numFmtId="49" fontId="10" fillId="0" borderId="11" xfId="0" applyNumberFormat="1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176" fontId="3" fillId="0" borderId="0" xfId="0" applyNumberFormat="1" applyFont="1" applyFill="1" applyAlignment="1">
      <alignment horizontal="center" vertical="center"/>
    </xf>
    <xf numFmtId="0" fontId="22" fillId="0" borderId="0" xfId="0" applyFont="1" applyAlignment="1">
      <alignment/>
    </xf>
    <xf numFmtId="176" fontId="9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176" fontId="8" fillId="0" borderId="0" xfId="0" applyNumberFormat="1" applyFont="1" applyAlignment="1">
      <alignment horizontal="left" wrapText="1"/>
    </xf>
    <xf numFmtId="176" fontId="4" fillId="0" borderId="0" xfId="0" applyNumberFormat="1" applyFont="1" applyAlignment="1">
      <alignment horizontal="left" wrapText="1"/>
    </xf>
    <xf numFmtId="0" fontId="5" fillId="0" borderId="11" xfId="0" applyFont="1" applyBorder="1" applyAlignment="1">
      <alignment horizontal="justify" vertical="top" wrapText="1"/>
    </xf>
    <xf numFmtId="176" fontId="5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176" fontId="3" fillId="0" borderId="0" xfId="0" applyNumberFormat="1" applyFont="1" applyAlignment="1">
      <alignment horizontal="center" vertical="top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Fill="1" applyBorder="1" applyAlignment="1">
      <alignment vertical="distributed" wrapText="1"/>
    </xf>
    <xf numFmtId="0" fontId="15" fillId="0" borderId="11" xfId="0" applyFont="1" applyFill="1" applyBorder="1" applyAlignment="1">
      <alignment wrapText="1"/>
    </xf>
    <xf numFmtId="176" fontId="1" fillId="0" borderId="0" xfId="0" applyNumberFormat="1" applyFont="1" applyFill="1" applyAlignment="1">
      <alignment/>
    </xf>
    <xf numFmtId="176" fontId="9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176" fontId="11" fillId="0" borderId="11" xfId="0" applyNumberFormat="1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vertical="justify"/>
    </xf>
    <xf numFmtId="0" fontId="10" fillId="0" borderId="11" xfId="0" applyFont="1" applyFill="1" applyBorder="1" applyAlignment="1">
      <alignment vertical="justify" wrapText="1"/>
    </xf>
    <xf numFmtId="2" fontId="4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vertical="justify" wrapText="1"/>
    </xf>
    <xf numFmtId="0" fontId="3" fillId="0" borderId="15" xfId="0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176" fontId="42" fillId="0" borderId="11" xfId="0" applyNumberFormat="1" applyFont="1" applyFill="1" applyBorder="1" applyAlignment="1">
      <alignment horizontal="center" vertical="center" wrapText="1"/>
    </xf>
    <xf numFmtId="176" fontId="42" fillId="42" borderId="11" xfId="0" applyNumberFormat="1" applyFont="1" applyFill="1" applyBorder="1" applyAlignment="1">
      <alignment horizontal="center" vertical="center" wrapText="1"/>
    </xf>
    <xf numFmtId="176" fontId="8" fillId="42" borderId="11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176" fontId="41" fillId="42" borderId="11" xfId="0" applyNumberFormat="1" applyFont="1" applyFill="1" applyBorder="1" applyAlignment="1">
      <alignment horizontal="center" vertical="center" wrapText="1"/>
    </xf>
    <xf numFmtId="176" fontId="41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176" fontId="8" fillId="42" borderId="11" xfId="0" applyNumberFormat="1" applyFont="1" applyFill="1" applyBorder="1" applyAlignment="1">
      <alignment horizontal="center" vertical="center"/>
    </xf>
    <xf numFmtId="176" fontId="42" fillId="42" borderId="11" xfId="0" applyNumberFormat="1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/>
    </xf>
    <xf numFmtId="176" fontId="41" fillId="42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justify" wrapText="1"/>
    </xf>
    <xf numFmtId="0" fontId="4" fillId="0" borderId="11" xfId="0" applyFont="1" applyFill="1" applyBorder="1" applyAlignment="1">
      <alignment vertical="top"/>
    </xf>
    <xf numFmtId="176" fontId="4" fillId="0" borderId="0" xfId="0" applyNumberFormat="1" applyFont="1" applyFill="1" applyAlignment="1">
      <alignment horizontal="center" vertical="center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wrapText="1" shrinkToFit="1"/>
    </xf>
    <xf numFmtId="0" fontId="4" fillId="42" borderId="11" xfId="0" applyFont="1" applyFill="1" applyBorder="1" applyAlignment="1">
      <alignment wrapText="1"/>
    </xf>
    <xf numFmtId="0" fontId="47" fillId="0" borderId="11" xfId="0" applyFont="1" applyBorder="1" applyAlignment="1">
      <alignment vertical="justify"/>
    </xf>
    <xf numFmtId="0" fontId="47" fillId="0" borderId="11" xfId="0" applyFont="1" applyFill="1" applyBorder="1" applyAlignment="1">
      <alignment vertical="justify"/>
    </xf>
    <xf numFmtId="176" fontId="4" fillId="0" borderId="0" xfId="0" applyNumberFormat="1" applyFont="1" applyAlignment="1">
      <alignment horizontal="center" vertical="top"/>
    </xf>
    <xf numFmtId="0" fontId="8" fillId="0" borderId="11" xfId="0" applyFont="1" applyBorder="1" applyAlignment="1">
      <alignment horizontal="left" vertical="justify"/>
    </xf>
    <xf numFmtId="0" fontId="8" fillId="0" borderId="11" xfId="0" applyFont="1" applyBorder="1" applyAlignment="1">
      <alignment horizontal="left" vertical="top" wrapText="1"/>
    </xf>
    <xf numFmtId="49" fontId="10" fillId="0" borderId="11" xfId="0" applyNumberFormat="1" applyFont="1" applyBorder="1" applyAlignment="1">
      <alignment horizontal="center" vertical="justify" wrapText="1"/>
    </xf>
    <xf numFmtId="0" fontId="10" fillId="0" borderId="11" xfId="0" applyFont="1" applyBorder="1" applyAlignment="1">
      <alignment horizontal="center" vertical="justify" wrapText="1"/>
    </xf>
    <xf numFmtId="0" fontId="10" fillId="0" borderId="11" xfId="0" applyFont="1" applyBorder="1" applyAlignment="1">
      <alignment horizontal="center" vertical="justify"/>
    </xf>
    <xf numFmtId="176" fontId="10" fillId="0" borderId="11" xfId="0" applyNumberFormat="1" applyFont="1" applyBorder="1" applyAlignment="1">
      <alignment horizontal="center" vertical="justify"/>
    </xf>
    <xf numFmtId="0" fontId="10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 horizontal="justify" vertical="top" wrapText="1"/>
    </xf>
    <xf numFmtId="0" fontId="10" fillId="0" borderId="11" xfId="0" applyFont="1" applyFill="1" applyBorder="1" applyAlignment="1">
      <alignment wrapText="1"/>
    </xf>
    <xf numFmtId="176" fontId="11" fillId="42" borderId="11" xfId="0" applyNumberFormat="1" applyFont="1" applyFill="1" applyBorder="1" applyAlignment="1">
      <alignment horizontal="center" vertical="center" wrapText="1"/>
    </xf>
    <xf numFmtId="176" fontId="10" fillId="42" borderId="11" xfId="0" applyNumberFormat="1" applyFont="1" applyFill="1" applyBorder="1" applyAlignment="1">
      <alignment horizontal="center" vertical="center" wrapText="1"/>
    </xf>
    <xf numFmtId="176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top" wrapText="1"/>
    </xf>
    <xf numFmtId="176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180" fontId="10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 horizontal="left" vertical="justify"/>
    </xf>
    <xf numFmtId="0" fontId="0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4" fillId="0" borderId="10" xfId="0" applyFont="1" applyBorder="1" applyAlignment="1">
      <alignment horizontal="right" vertical="center"/>
    </xf>
    <xf numFmtId="0" fontId="9" fillId="0" borderId="11" xfId="0" applyFont="1" applyFill="1" applyBorder="1" applyAlignment="1">
      <alignment horizontal="left" vertical="top" wrapText="1"/>
    </xf>
    <xf numFmtId="176" fontId="9" fillId="42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top" wrapText="1"/>
    </xf>
    <xf numFmtId="176" fontId="11" fillId="0" borderId="0" xfId="0" applyNumberFormat="1" applyFont="1" applyAlignment="1">
      <alignment horizontal="center"/>
    </xf>
    <xf numFmtId="0" fontId="10" fillId="0" borderId="11" xfId="0" applyFont="1" applyFill="1" applyBorder="1" applyAlignment="1">
      <alignment vertical="distributed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justify"/>
    </xf>
    <xf numFmtId="0" fontId="10" fillId="42" borderId="11" xfId="0" applyFont="1" applyFill="1" applyBorder="1" applyAlignment="1">
      <alignment wrapText="1"/>
    </xf>
    <xf numFmtId="0" fontId="10" fillId="0" borderId="11" xfId="0" applyFont="1" applyFill="1" applyBorder="1" applyAlignment="1">
      <alignment horizontal="left" vertical="justify" wrapText="1"/>
    </xf>
    <xf numFmtId="0" fontId="10" fillId="0" borderId="11" xfId="0" applyFont="1" applyBorder="1" applyAlignment="1">
      <alignment wrapText="1"/>
    </xf>
    <xf numFmtId="0" fontId="10" fillId="0" borderId="11" xfId="0" applyNumberFormat="1" applyFont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center" vertical="center"/>
    </xf>
    <xf numFmtId="176" fontId="10" fillId="42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176" fontId="11" fillId="42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Border="1" applyAlignment="1">
      <alignment wrapText="1" shrinkToFit="1"/>
    </xf>
    <xf numFmtId="0" fontId="10" fillId="0" borderId="11" xfId="0" applyFont="1" applyFill="1" applyBorder="1" applyAlignment="1">
      <alignment vertical="top"/>
    </xf>
    <xf numFmtId="176" fontId="9" fillId="0" borderId="15" xfId="0" applyNumberFormat="1" applyFont="1" applyBorder="1" applyAlignment="1">
      <alignment horizontal="center" vertical="center" wrapText="1"/>
    </xf>
    <xf numFmtId="176" fontId="10" fillId="0" borderId="15" xfId="0" applyNumberFormat="1" applyFont="1" applyBorder="1" applyAlignment="1">
      <alignment horizontal="center" vertical="center" wrapText="1"/>
    </xf>
    <xf numFmtId="176" fontId="11" fillId="0" borderId="15" xfId="0" applyNumberFormat="1" applyFont="1" applyBorder="1" applyAlignment="1">
      <alignment horizontal="center" vertical="center" wrapText="1"/>
    </xf>
    <xf numFmtId="176" fontId="10" fillId="0" borderId="15" xfId="0" applyNumberFormat="1" applyFont="1" applyBorder="1" applyAlignment="1">
      <alignment horizontal="center" vertical="center"/>
    </xf>
    <xf numFmtId="176" fontId="10" fillId="0" borderId="15" xfId="0" applyNumberFormat="1" applyFont="1" applyFill="1" applyBorder="1" applyAlignment="1">
      <alignment horizontal="center" vertical="center" wrapText="1"/>
    </xf>
    <xf numFmtId="176" fontId="11" fillId="42" borderId="15" xfId="0" applyNumberFormat="1" applyFont="1" applyFill="1" applyBorder="1" applyAlignment="1">
      <alignment horizontal="center" vertical="center" wrapText="1"/>
    </xf>
    <xf numFmtId="176" fontId="10" fillId="42" borderId="15" xfId="0" applyNumberFormat="1" applyFont="1" applyFill="1" applyBorder="1" applyAlignment="1">
      <alignment horizontal="center" vertical="center" wrapText="1"/>
    </xf>
    <xf numFmtId="176" fontId="11" fillId="0" borderId="15" xfId="0" applyNumberFormat="1" applyFont="1" applyFill="1" applyBorder="1" applyAlignment="1">
      <alignment horizontal="center" vertical="center" wrapText="1"/>
    </xf>
    <xf numFmtId="176" fontId="11" fillId="0" borderId="15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center" vertical="center" wrapText="1"/>
    </xf>
    <xf numFmtId="176" fontId="9" fillId="42" borderId="15" xfId="0" applyNumberFormat="1" applyFont="1" applyFill="1" applyBorder="1" applyAlignment="1">
      <alignment horizontal="center" vertical="center" wrapText="1"/>
    </xf>
    <xf numFmtId="176" fontId="10" fillId="42" borderId="15" xfId="0" applyNumberFormat="1" applyFont="1" applyFill="1" applyBorder="1" applyAlignment="1">
      <alignment horizontal="center" vertical="center"/>
    </xf>
    <xf numFmtId="176" fontId="11" fillId="42" borderId="15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9" fillId="42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justify" wrapText="1"/>
    </xf>
    <xf numFmtId="49" fontId="10" fillId="0" borderId="11" xfId="0" applyNumberFormat="1" applyFont="1" applyFill="1" applyBorder="1" applyAlignment="1">
      <alignment horizontal="center" vertical="justify" wrapText="1"/>
    </xf>
    <xf numFmtId="176" fontId="10" fillId="0" borderId="11" xfId="0" applyNumberFormat="1" applyFont="1" applyFill="1" applyBorder="1" applyAlignment="1">
      <alignment horizontal="center" vertical="justify" wrapText="1"/>
    </xf>
    <xf numFmtId="49" fontId="10" fillId="0" borderId="14" xfId="0" applyNumberFormat="1" applyFont="1" applyFill="1" applyBorder="1" applyAlignment="1">
      <alignment horizontal="center" vertical="center" wrapText="1"/>
    </xf>
    <xf numFmtId="176" fontId="10" fillId="42" borderId="14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6" fontId="11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top" wrapText="1"/>
    </xf>
    <xf numFmtId="176" fontId="5" fillId="0" borderId="11" xfId="0" applyNumberFormat="1" applyFont="1" applyBorder="1" applyAlignment="1">
      <alignment horizontal="center" vertical="top" wrapText="1"/>
    </xf>
    <xf numFmtId="176" fontId="5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wrapText="1"/>
    </xf>
    <xf numFmtId="49" fontId="10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left" wrapText="1"/>
    </xf>
    <xf numFmtId="49" fontId="10" fillId="0" borderId="16" xfId="0" applyNumberFormat="1" applyFont="1" applyFill="1" applyBorder="1" applyAlignment="1">
      <alignment horizontal="center" vertical="center" wrapText="1"/>
    </xf>
    <xf numFmtId="176" fontId="10" fillId="42" borderId="16" xfId="0" applyNumberFormat="1" applyFont="1" applyFill="1" applyBorder="1" applyAlignment="1">
      <alignment horizontal="center" vertical="center" wrapText="1"/>
    </xf>
    <xf numFmtId="176" fontId="10" fillId="0" borderId="14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justify"/>
    </xf>
    <xf numFmtId="0" fontId="4" fillId="0" borderId="16" xfId="0" applyFont="1" applyFill="1" applyBorder="1" applyAlignment="1">
      <alignment vertical="top"/>
    </xf>
    <xf numFmtId="0" fontId="10" fillId="0" borderId="11" xfId="0" applyFont="1" applyFill="1" applyBorder="1" applyAlignment="1">
      <alignment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top" wrapText="1"/>
    </xf>
    <xf numFmtId="176" fontId="5" fillId="0" borderId="0" xfId="0" applyNumberFormat="1" applyFont="1" applyBorder="1" applyAlignment="1">
      <alignment horizontal="center" vertical="top" wrapText="1"/>
    </xf>
    <xf numFmtId="176" fontId="5" fillId="0" borderId="0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49" fontId="45" fillId="0" borderId="0" xfId="0" applyNumberFormat="1" applyFont="1" applyFill="1" applyBorder="1" applyAlignment="1">
      <alignment horizontal="center" vertical="center"/>
    </xf>
    <xf numFmtId="176" fontId="42" fillId="42" borderId="0" xfId="0" applyNumberFormat="1" applyFont="1" applyFill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justify"/>
    </xf>
    <xf numFmtId="0" fontId="10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justify"/>
    </xf>
    <xf numFmtId="0" fontId="18" fillId="0" borderId="0" xfId="0" applyFont="1" applyFill="1" applyAlignment="1">
      <alignment horizontal="center" vertical="top" wrapText="1"/>
    </xf>
    <xf numFmtId="176" fontId="4" fillId="0" borderId="0" xfId="0" applyNumberFormat="1" applyFont="1" applyAlignment="1">
      <alignment horizontal="left" wrapText="1"/>
    </xf>
    <xf numFmtId="0" fontId="5" fillId="0" borderId="1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176" fontId="5" fillId="0" borderId="16" xfId="0" applyNumberFormat="1" applyFont="1" applyBorder="1" applyAlignment="1">
      <alignment horizontal="center" vertical="top" wrapText="1"/>
    </xf>
    <xf numFmtId="176" fontId="5" fillId="0" borderId="13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49" fontId="10" fillId="0" borderId="16" xfId="0" applyNumberFormat="1" applyFont="1" applyBorder="1" applyAlignment="1">
      <alignment horizontal="center" vertical="top" wrapText="1"/>
    </xf>
    <xf numFmtId="49" fontId="10" fillId="0" borderId="14" xfId="0" applyNumberFormat="1" applyFont="1" applyBorder="1" applyAlignment="1">
      <alignment horizontal="center" vertical="top" wrapText="1"/>
    </xf>
    <xf numFmtId="49" fontId="10" fillId="0" borderId="17" xfId="0" applyNumberFormat="1" applyFont="1" applyBorder="1" applyAlignment="1">
      <alignment horizontal="center" vertical="top" wrapText="1"/>
    </xf>
    <xf numFmtId="49" fontId="10" fillId="0" borderId="18" xfId="0" applyNumberFormat="1" applyFont="1" applyBorder="1" applyAlignment="1">
      <alignment horizontal="center" vertical="top" wrapText="1"/>
    </xf>
    <xf numFmtId="176" fontId="10" fillId="0" borderId="16" xfId="0" applyNumberFormat="1" applyFont="1" applyBorder="1" applyAlignment="1">
      <alignment horizontal="center" vertical="center" wrapText="1"/>
    </xf>
    <xf numFmtId="176" fontId="10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176" fontId="4" fillId="0" borderId="0" xfId="0" applyNumberFormat="1" applyFont="1" applyBorder="1" applyAlignment="1">
      <alignment horizontal="left" wrapText="1"/>
    </xf>
    <xf numFmtId="176" fontId="5" fillId="0" borderId="16" xfId="0" applyNumberFormat="1" applyFont="1" applyBorder="1" applyAlignment="1">
      <alignment horizontal="center" vertical="top" wrapText="1"/>
    </xf>
    <xf numFmtId="176" fontId="5" fillId="0" borderId="13" xfId="0" applyNumberFormat="1" applyFont="1" applyBorder="1" applyAlignment="1">
      <alignment horizontal="center" vertical="top" wrapText="1"/>
    </xf>
    <xf numFmtId="176" fontId="5" fillId="0" borderId="14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4" fillId="0" borderId="0" xfId="0" applyFont="1" applyAlignment="1">
      <alignment horizontal="left" vertical="justify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32"/>
  <sheetViews>
    <sheetView view="pageBreakPreview" zoomScale="140" zoomScaleSheetLayoutView="140" zoomScalePageLayoutView="0" workbookViewId="0" topLeftCell="B648">
      <selection activeCell="B648" sqref="B648:I648"/>
    </sheetView>
  </sheetViews>
  <sheetFormatPr defaultColWidth="9.00390625" defaultRowHeight="12.75"/>
  <cols>
    <col min="1" max="1" width="0" style="2" hidden="1" customWidth="1"/>
    <col min="2" max="2" width="49.125" style="27" customWidth="1"/>
    <col min="3" max="3" width="3.875" style="29" customWidth="1"/>
    <col min="4" max="4" width="3.75390625" style="29" customWidth="1"/>
    <col min="5" max="5" width="10.75390625" style="27" customWidth="1"/>
    <col min="6" max="6" width="5.00390625" style="27" customWidth="1"/>
    <col min="7" max="7" width="4.25390625" style="27" customWidth="1"/>
    <col min="8" max="8" width="9.375" style="28" customWidth="1"/>
    <col min="9" max="10" width="9.125" style="2" customWidth="1"/>
    <col min="11" max="11" width="11.625" style="2" bestFit="1" customWidth="1"/>
    <col min="12" max="16384" width="9.125" style="2" customWidth="1"/>
  </cols>
  <sheetData>
    <row r="1" spans="2:10" ht="79.5" customHeight="1">
      <c r="B1" s="100"/>
      <c r="E1" s="37" t="s">
        <v>254</v>
      </c>
      <c r="F1" s="265" t="s">
        <v>444</v>
      </c>
      <c r="G1" s="265"/>
      <c r="H1" s="265"/>
      <c r="I1" s="265"/>
      <c r="J1" s="2" t="s">
        <v>227</v>
      </c>
    </row>
    <row r="2" spans="2:9" s="17" customFormat="1" ht="54.75" customHeight="1">
      <c r="B2" s="266" t="s">
        <v>47</v>
      </c>
      <c r="C2" s="266"/>
      <c r="D2" s="266"/>
      <c r="E2" s="266"/>
      <c r="F2" s="266"/>
      <c r="G2" s="266"/>
      <c r="H2" s="266"/>
      <c r="I2" s="266"/>
    </row>
    <row r="3" spans="2:9" s="17" customFormat="1" ht="15.75">
      <c r="B3" s="101"/>
      <c r="C3" s="18"/>
      <c r="D3" s="18"/>
      <c r="E3" s="18"/>
      <c r="F3" s="18"/>
      <c r="G3" s="18"/>
      <c r="H3" s="267" t="s">
        <v>216</v>
      </c>
      <c r="I3" s="267"/>
    </row>
    <row r="4" spans="2:11" ht="12.75">
      <c r="B4" s="269" t="s">
        <v>179</v>
      </c>
      <c r="C4" s="261" t="s">
        <v>211</v>
      </c>
      <c r="D4" s="261" t="s">
        <v>212</v>
      </c>
      <c r="E4" s="261" t="s">
        <v>213</v>
      </c>
      <c r="F4" s="261" t="s">
        <v>214</v>
      </c>
      <c r="G4" s="261" t="s">
        <v>244</v>
      </c>
      <c r="H4" s="263" t="s">
        <v>80</v>
      </c>
      <c r="I4" s="268" t="s">
        <v>81</v>
      </c>
      <c r="K4" s="25"/>
    </row>
    <row r="5" spans="2:11" ht="12.75">
      <c r="B5" s="270"/>
      <c r="C5" s="262"/>
      <c r="D5" s="262"/>
      <c r="E5" s="262"/>
      <c r="F5" s="262"/>
      <c r="G5" s="262"/>
      <c r="H5" s="263"/>
      <c r="I5" s="268"/>
      <c r="K5" s="25"/>
    </row>
    <row r="6" spans="2:11" s="1" customFormat="1" ht="12.75">
      <c r="B6" s="103" t="s">
        <v>284</v>
      </c>
      <c r="C6" s="104" t="s">
        <v>202</v>
      </c>
      <c r="D6" s="104"/>
      <c r="E6" s="104"/>
      <c r="F6" s="104"/>
      <c r="G6" s="104"/>
      <c r="H6" s="194">
        <f>H7+H12+H35+H64+H83+H93</f>
        <v>47788.600000000006</v>
      </c>
      <c r="I6" s="105">
        <f>I7+I12+I35+I64+I83+I93</f>
        <v>46663.3</v>
      </c>
      <c r="K6" s="94"/>
    </row>
    <row r="7" spans="2:11" ht="12.75">
      <c r="B7" s="102" t="s">
        <v>300</v>
      </c>
      <c r="C7" s="106" t="s">
        <v>202</v>
      </c>
      <c r="D7" s="106" t="s">
        <v>208</v>
      </c>
      <c r="E7" s="106"/>
      <c r="F7" s="106"/>
      <c r="G7" s="106"/>
      <c r="H7" s="195">
        <f aca="true" t="shared" si="0" ref="H7:I10">H8</f>
        <v>1186.6</v>
      </c>
      <c r="I7" s="107">
        <f t="shared" si="0"/>
        <v>1186.6</v>
      </c>
      <c r="K7" s="25"/>
    </row>
    <row r="8" spans="2:9" ht="25.5">
      <c r="B8" s="102" t="s">
        <v>168</v>
      </c>
      <c r="C8" s="106" t="s">
        <v>202</v>
      </c>
      <c r="D8" s="106" t="s">
        <v>208</v>
      </c>
      <c r="E8" s="106" t="s">
        <v>315</v>
      </c>
      <c r="F8" s="106"/>
      <c r="G8" s="106"/>
      <c r="H8" s="195">
        <f t="shared" si="0"/>
        <v>1186.6</v>
      </c>
      <c r="I8" s="107">
        <f t="shared" si="0"/>
        <v>1186.6</v>
      </c>
    </row>
    <row r="9" spans="2:9" s="12" customFormat="1" ht="12.75">
      <c r="B9" s="158" t="s">
        <v>338</v>
      </c>
      <c r="C9" s="108" t="s">
        <v>202</v>
      </c>
      <c r="D9" s="108" t="s">
        <v>208</v>
      </c>
      <c r="E9" s="106" t="s">
        <v>315</v>
      </c>
      <c r="F9" s="108" t="s">
        <v>335</v>
      </c>
      <c r="G9" s="108"/>
      <c r="H9" s="196">
        <f t="shared" si="0"/>
        <v>1186.6</v>
      </c>
      <c r="I9" s="109">
        <f t="shared" si="0"/>
        <v>1186.6</v>
      </c>
    </row>
    <row r="10" spans="2:9" ht="25.5">
      <c r="B10" s="158" t="s">
        <v>340</v>
      </c>
      <c r="C10" s="106" t="s">
        <v>202</v>
      </c>
      <c r="D10" s="106" t="s">
        <v>208</v>
      </c>
      <c r="E10" s="106" t="s">
        <v>315</v>
      </c>
      <c r="F10" s="106" t="s">
        <v>339</v>
      </c>
      <c r="G10" s="106"/>
      <c r="H10" s="195">
        <f t="shared" si="0"/>
        <v>1186.6</v>
      </c>
      <c r="I10" s="107">
        <f t="shared" si="0"/>
        <v>1186.6</v>
      </c>
    </row>
    <row r="11" spans="2:9" ht="12.75">
      <c r="B11" s="102" t="s">
        <v>267</v>
      </c>
      <c r="C11" s="106" t="s">
        <v>202</v>
      </c>
      <c r="D11" s="106" t="s">
        <v>208</v>
      </c>
      <c r="E11" s="106" t="s">
        <v>315</v>
      </c>
      <c r="F11" s="106" t="s">
        <v>339</v>
      </c>
      <c r="G11" s="106" t="s">
        <v>246</v>
      </c>
      <c r="H11" s="195">
        <v>1186.6</v>
      </c>
      <c r="I11" s="107">
        <v>1186.6</v>
      </c>
    </row>
    <row r="12" spans="2:9" ht="38.25">
      <c r="B12" s="102" t="s">
        <v>7</v>
      </c>
      <c r="C12" s="106" t="s">
        <v>202</v>
      </c>
      <c r="D12" s="106" t="s">
        <v>203</v>
      </c>
      <c r="E12" s="106"/>
      <c r="F12" s="106"/>
      <c r="G12" s="106"/>
      <c r="H12" s="197">
        <f>H13+H30</f>
        <v>2116</v>
      </c>
      <c r="I12" s="110">
        <f>I13+I30</f>
        <v>2116</v>
      </c>
    </row>
    <row r="13" spans="2:9" ht="25.5">
      <c r="B13" s="160" t="s">
        <v>332</v>
      </c>
      <c r="C13" s="113" t="s">
        <v>202</v>
      </c>
      <c r="D13" s="113" t="s">
        <v>203</v>
      </c>
      <c r="E13" s="113" t="s">
        <v>306</v>
      </c>
      <c r="F13" s="113"/>
      <c r="G13" s="113"/>
      <c r="H13" s="198">
        <f>H14+H20+H26</f>
        <v>1103</v>
      </c>
      <c r="I13" s="49">
        <f>I14+I20+I26</f>
        <v>1103</v>
      </c>
    </row>
    <row r="14" spans="2:9" s="12" customFormat="1" ht="25.5">
      <c r="B14" s="158" t="s">
        <v>334</v>
      </c>
      <c r="C14" s="113" t="s">
        <v>202</v>
      </c>
      <c r="D14" s="113" t="s">
        <v>203</v>
      </c>
      <c r="E14" s="113" t="s">
        <v>306</v>
      </c>
      <c r="F14" s="113" t="s">
        <v>333</v>
      </c>
      <c r="G14" s="113"/>
      <c r="H14" s="198">
        <f>H15</f>
        <v>961</v>
      </c>
      <c r="I14" s="49">
        <f>I15</f>
        <v>961</v>
      </c>
    </row>
    <row r="15" spans="2:9" s="12" customFormat="1" ht="12.75">
      <c r="B15" s="158" t="s">
        <v>338</v>
      </c>
      <c r="C15" s="113" t="s">
        <v>202</v>
      </c>
      <c r="D15" s="113" t="s">
        <v>203</v>
      </c>
      <c r="E15" s="113" t="s">
        <v>306</v>
      </c>
      <c r="F15" s="113" t="s">
        <v>335</v>
      </c>
      <c r="G15" s="113"/>
      <c r="H15" s="198">
        <f>H16+H18</f>
        <v>961</v>
      </c>
      <c r="I15" s="49">
        <f>I16+I18</f>
        <v>961</v>
      </c>
    </row>
    <row r="16" spans="2:9" s="12" customFormat="1" ht="25.5">
      <c r="B16" s="158" t="s">
        <v>340</v>
      </c>
      <c r="C16" s="113" t="s">
        <v>202</v>
      </c>
      <c r="D16" s="113" t="s">
        <v>203</v>
      </c>
      <c r="E16" s="113" t="s">
        <v>306</v>
      </c>
      <c r="F16" s="113" t="s">
        <v>339</v>
      </c>
      <c r="G16" s="113"/>
      <c r="H16" s="198">
        <f>H17</f>
        <v>915</v>
      </c>
      <c r="I16" s="49">
        <f>I17</f>
        <v>915</v>
      </c>
    </row>
    <row r="17" spans="2:9" s="12" customFormat="1" ht="12.75">
      <c r="B17" s="159" t="s">
        <v>267</v>
      </c>
      <c r="C17" s="118" t="s">
        <v>202</v>
      </c>
      <c r="D17" s="118" t="s">
        <v>203</v>
      </c>
      <c r="E17" s="128" t="s">
        <v>306</v>
      </c>
      <c r="F17" s="118" t="s">
        <v>339</v>
      </c>
      <c r="G17" s="118" t="s">
        <v>246</v>
      </c>
      <c r="H17" s="199">
        <v>915</v>
      </c>
      <c r="I17" s="162">
        <v>915</v>
      </c>
    </row>
    <row r="18" spans="2:9" ht="25.5">
      <c r="B18" s="161" t="s">
        <v>341</v>
      </c>
      <c r="C18" s="113" t="s">
        <v>202</v>
      </c>
      <c r="D18" s="113" t="s">
        <v>203</v>
      </c>
      <c r="E18" s="113" t="s">
        <v>306</v>
      </c>
      <c r="F18" s="113" t="s">
        <v>342</v>
      </c>
      <c r="G18" s="113"/>
      <c r="H18" s="200">
        <f>H19</f>
        <v>46</v>
      </c>
      <c r="I18" s="163">
        <f>I19</f>
        <v>46</v>
      </c>
    </row>
    <row r="19" spans="2:9" ht="12.75">
      <c r="B19" s="159" t="s">
        <v>267</v>
      </c>
      <c r="C19" s="118" t="s">
        <v>202</v>
      </c>
      <c r="D19" s="118" t="s">
        <v>203</v>
      </c>
      <c r="E19" s="128" t="s">
        <v>343</v>
      </c>
      <c r="F19" s="118" t="s">
        <v>342</v>
      </c>
      <c r="G19" s="118" t="s">
        <v>246</v>
      </c>
      <c r="H19" s="199">
        <v>46</v>
      </c>
      <c r="I19" s="162">
        <v>46</v>
      </c>
    </row>
    <row r="20" spans="2:9" s="12" customFormat="1" ht="12.75">
      <c r="B20" s="161" t="s">
        <v>336</v>
      </c>
      <c r="C20" s="113" t="s">
        <v>202</v>
      </c>
      <c r="D20" s="113" t="s">
        <v>203</v>
      </c>
      <c r="E20" s="113" t="s">
        <v>306</v>
      </c>
      <c r="F20" s="113" t="s">
        <v>337</v>
      </c>
      <c r="G20" s="113"/>
      <c r="H20" s="200">
        <f>H21</f>
        <v>141</v>
      </c>
      <c r="I20" s="163">
        <f>I21</f>
        <v>141</v>
      </c>
    </row>
    <row r="21" spans="2:9" s="12" customFormat="1" ht="25.5">
      <c r="B21" s="161" t="s">
        <v>345</v>
      </c>
      <c r="C21" s="113" t="s">
        <v>202</v>
      </c>
      <c r="D21" s="113" t="s">
        <v>203</v>
      </c>
      <c r="E21" s="113" t="s">
        <v>306</v>
      </c>
      <c r="F21" s="113" t="s">
        <v>344</v>
      </c>
      <c r="G21" s="113"/>
      <c r="H21" s="200">
        <f>H24+H22</f>
        <v>141</v>
      </c>
      <c r="I21" s="163">
        <f>I24+I22</f>
        <v>141</v>
      </c>
    </row>
    <row r="22" spans="2:9" ht="25.5">
      <c r="B22" s="119" t="s">
        <v>376</v>
      </c>
      <c r="C22" s="113" t="s">
        <v>202</v>
      </c>
      <c r="D22" s="113" t="s">
        <v>203</v>
      </c>
      <c r="E22" s="113" t="s">
        <v>306</v>
      </c>
      <c r="F22" s="113" t="s">
        <v>375</v>
      </c>
      <c r="G22" s="113"/>
      <c r="H22" s="198">
        <f>H23</f>
        <v>12</v>
      </c>
      <c r="I22" s="49">
        <f>I23</f>
        <v>12</v>
      </c>
    </row>
    <row r="23" spans="2:9" ht="12.75">
      <c r="B23" s="159" t="s">
        <v>267</v>
      </c>
      <c r="C23" s="118" t="s">
        <v>202</v>
      </c>
      <c r="D23" s="118" t="s">
        <v>203</v>
      </c>
      <c r="E23" s="128" t="s">
        <v>306</v>
      </c>
      <c r="F23" s="118" t="s">
        <v>375</v>
      </c>
      <c r="G23" s="118" t="s">
        <v>246</v>
      </c>
      <c r="H23" s="201">
        <v>12</v>
      </c>
      <c r="I23" s="164">
        <v>12</v>
      </c>
    </row>
    <row r="24" spans="2:9" s="12" customFormat="1" ht="25.5">
      <c r="B24" s="161" t="s">
        <v>347</v>
      </c>
      <c r="C24" s="113" t="s">
        <v>202</v>
      </c>
      <c r="D24" s="113" t="s">
        <v>203</v>
      </c>
      <c r="E24" s="113" t="s">
        <v>306</v>
      </c>
      <c r="F24" s="113" t="s">
        <v>346</v>
      </c>
      <c r="G24" s="113"/>
      <c r="H24" s="200">
        <f>H25</f>
        <v>129</v>
      </c>
      <c r="I24" s="163">
        <f>I25</f>
        <v>129</v>
      </c>
    </row>
    <row r="25" spans="2:9" s="12" customFormat="1" ht="12.75">
      <c r="B25" s="159" t="s">
        <v>267</v>
      </c>
      <c r="C25" s="118" t="s">
        <v>202</v>
      </c>
      <c r="D25" s="118" t="s">
        <v>203</v>
      </c>
      <c r="E25" s="118" t="s">
        <v>306</v>
      </c>
      <c r="F25" s="118" t="s">
        <v>346</v>
      </c>
      <c r="G25" s="118" t="s">
        <v>246</v>
      </c>
      <c r="H25" s="199">
        <v>129</v>
      </c>
      <c r="I25" s="162">
        <v>129</v>
      </c>
    </row>
    <row r="26" spans="2:9" s="12" customFormat="1" ht="12.75">
      <c r="B26" s="161" t="s">
        <v>359</v>
      </c>
      <c r="C26" s="113" t="s">
        <v>202</v>
      </c>
      <c r="D26" s="113" t="s">
        <v>203</v>
      </c>
      <c r="E26" s="113" t="s">
        <v>306</v>
      </c>
      <c r="F26" s="113" t="s">
        <v>358</v>
      </c>
      <c r="G26" s="113"/>
      <c r="H26" s="200">
        <f aca="true" t="shared" si="1" ref="H26:I28">H27</f>
        <v>1</v>
      </c>
      <c r="I26" s="163">
        <f t="shared" si="1"/>
        <v>1</v>
      </c>
    </row>
    <row r="27" spans="2:9" s="12" customFormat="1" ht="12.75">
      <c r="B27" s="161" t="s">
        <v>361</v>
      </c>
      <c r="C27" s="113" t="s">
        <v>202</v>
      </c>
      <c r="D27" s="113" t="s">
        <v>203</v>
      </c>
      <c r="E27" s="113" t="s">
        <v>306</v>
      </c>
      <c r="F27" s="113" t="s">
        <v>360</v>
      </c>
      <c r="G27" s="113"/>
      <c r="H27" s="200">
        <f t="shared" si="1"/>
        <v>1</v>
      </c>
      <c r="I27" s="163">
        <f t="shared" si="1"/>
        <v>1</v>
      </c>
    </row>
    <row r="28" spans="2:9" s="12" customFormat="1" ht="12.75">
      <c r="B28" s="161" t="s">
        <v>363</v>
      </c>
      <c r="C28" s="113" t="s">
        <v>202</v>
      </c>
      <c r="D28" s="113" t="s">
        <v>203</v>
      </c>
      <c r="E28" s="113" t="s">
        <v>306</v>
      </c>
      <c r="F28" s="113" t="s">
        <v>362</v>
      </c>
      <c r="G28" s="113"/>
      <c r="H28" s="200">
        <f t="shared" si="1"/>
        <v>1</v>
      </c>
      <c r="I28" s="163">
        <f t="shared" si="1"/>
        <v>1</v>
      </c>
    </row>
    <row r="29" spans="2:9" s="12" customFormat="1" ht="12.75">
      <c r="B29" s="159" t="s">
        <v>267</v>
      </c>
      <c r="C29" s="118" t="s">
        <v>202</v>
      </c>
      <c r="D29" s="118" t="s">
        <v>203</v>
      </c>
      <c r="E29" s="118" t="s">
        <v>306</v>
      </c>
      <c r="F29" s="118" t="s">
        <v>362</v>
      </c>
      <c r="G29" s="118" t="s">
        <v>246</v>
      </c>
      <c r="H29" s="199">
        <v>1</v>
      </c>
      <c r="I29" s="162">
        <v>1</v>
      </c>
    </row>
    <row r="30" spans="2:9" ht="25.5">
      <c r="B30" s="160" t="s">
        <v>420</v>
      </c>
      <c r="C30" s="106" t="s">
        <v>202</v>
      </c>
      <c r="D30" s="106" t="s">
        <v>203</v>
      </c>
      <c r="E30" s="106" t="s">
        <v>307</v>
      </c>
      <c r="F30" s="106"/>
      <c r="G30" s="106"/>
      <c r="H30" s="197">
        <f aca="true" t="shared" si="2" ref="H30:I33">H31</f>
        <v>1013</v>
      </c>
      <c r="I30" s="110">
        <f t="shared" si="2"/>
        <v>1013</v>
      </c>
    </row>
    <row r="31" spans="2:9" s="24" customFormat="1" ht="25.5">
      <c r="B31" s="158" t="s">
        <v>334</v>
      </c>
      <c r="C31" s="108" t="s">
        <v>202</v>
      </c>
      <c r="D31" s="108" t="s">
        <v>203</v>
      </c>
      <c r="E31" s="106" t="s">
        <v>307</v>
      </c>
      <c r="F31" s="106" t="s">
        <v>333</v>
      </c>
      <c r="G31" s="108"/>
      <c r="H31" s="202">
        <f t="shared" si="2"/>
        <v>1013</v>
      </c>
      <c r="I31" s="111">
        <f t="shared" si="2"/>
        <v>1013</v>
      </c>
    </row>
    <row r="32" spans="2:9" s="13" customFormat="1" ht="12.75">
      <c r="B32" s="158" t="s">
        <v>338</v>
      </c>
      <c r="C32" s="106" t="s">
        <v>202</v>
      </c>
      <c r="D32" s="106" t="s">
        <v>203</v>
      </c>
      <c r="E32" s="106" t="s">
        <v>307</v>
      </c>
      <c r="F32" s="106" t="s">
        <v>335</v>
      </c>
      <c r="G32" s="106"/>
      <c r="H32" s="197">
        <f t="shared" si="2"/>
        <v>1013</v>
      </c>
      <c r="I32" s="110">
        <f t="shared" si="2"/>
        <v>1013</v>
      </c>
    </row>
    <row r="33" spans="2:9" s="13" customFormat="1" ht="25.5">
      <c r="B33" s="158" t="s">
        <v>340</v>
      </c>
      <c r="C33" s="106" t="s">
        <v>202</v>
      </c>
      <c r="D33" s="106" t="s">
        <v>203</v>
      </c>
      <c r="E33" s="106" t="s">
        <v>307</v>
      </c>
      <c r="F33" s="106" t="s">
        <v>339</v>
      </c>
      <c r="G33" s="108"/>
      <c r="H33" s="197">
        <f t="shared" si="2"/>
        <v>1013</v>
      </c>
      <c r="I33" s="110">
        <f t="shared" si="2"/>
        <v>1013</v>
      </c>
    </row>
    <row r="34" spans="2:9" s="13" customFormat="1" ht="12.75">
      <c r="B34" s="159" t="s">
        <v>267</v>
      </c>
      <c r="C34" s="108" t="s">
        <v>202</v>
      </c>
      <c r="D34" s="108" t="s">
        <v>203</v>
      </c>
      <c r="E34" s="106" t="s">
        <v>307</v>
      </c>
      <c r="F34" s="108" t="s">
        <v>339</v>
      </c>
      <c r="G34" s="108" t="s">
        <v>246</v>
      </c>
      <c r="H34" s="202">
        <v>1013</v>
      </c>
      <c r="I34" s="111">
        <v>1013</v>
      </c>
    </row>
    <row r="35" spans="2:9" s="13" customFormat="1" ht="12.75">
      <c r="B35" s="102" t="s">
        <v>184</v>
      </c>
      <c r="C35" s="108" t="s">
        <v>202</v>
      </c>
      <c r="D35" s="106" t="s">
        <v>205</v>
      </c>
      <c r="E35" s="106"/>
      <c r="F35" s="108"/>
      <c r="G35" s="108"/>
      <c r="H35" s="202">
        <f>H36+H55</f>
        <v>25876.4</v>
      </c>
      <c r="I35" s="111">
        <f>I36+I55</f>
        <v>25876.4</v>
      </c>
    </row>
    <row r="36" spans="2:9" s="13" customFormat="1" ht="12.75">
      <c r="B36" s="158" t="s">
        <v>100</v>
      </c>
      <c r="C36" s="113" t="s">
        <v>202</v>
      </c>
      <c r="D36" s="113" t="s">
        <v>205</v>
      </c>
      <c r="E36" s="113" t="s">
        <v>101</v>
      </c>
      <c r="F36" s="113"/>
      <c r="G36" s="113"/>
      <c r="H36" s="200">
        <f>H37</f>
        <v>25746.4</v>
      </c>
      <c r="I36" s="163">
        <f>I37</f>
        <v>25746.4</v>
      </c>
    </row>
    <row r="37" spans="2:9" s="24" customFormat="1" ht="25.5">
      <c r="B37" s="160" t="s">
        <v>332</v>
      </c>
      <c r="C37" s="113" t="s">
        <v>202</v>
      </c>
      <c r="D37" s="113" t="s">
        <v>205</v>
      </c>
      <c r="E37" s="113" t="s">
        <v>306</v>
      </c>
      <c r="F37" s="113"/>
      <c r="G37" s="113"/>
      <c r="H37" s="200">
        <f>H38+H45+H51</f>
        <v>25746.4</v>
      </c>
      <c r="I37" s="163">
        <f>I38+I45+I51</f>
        <v>25746.4</v>
      </c>
    </row>
    <row r="38" spans="2:9" s="24" customFormat="1" ht="12.75">
      <c r="B38" s="158" t="s">
        <v>338</v>
      </c>
      <c r="C38" s="113" t="s">
        <v>202</v>
      </c>
      <c r="D38" s="113" t="s">
        <v>205</v>
      </c>
      <c r="E38" s="113" t="s">
        <v>306</v>
      </c>
      <c r="F38" s="113" t="s">
        <v>335</v>
      </c>
      <c r="G38" s="113"/>
      <c r="H38" s="198">
        <f>H39+H41+H43</f>
        <v>22091</v>
      </c>
      <c r="I38" s="49">
        <f>I39+I41+I43</f>
        <v>22091</v>
      </c>
    </row>
    <row r="39" spans="2:9" s="24" customFormat="1" ht="25.5">
      <c r="B39" s="158" t="s">
        <v>340</v>
      </c>
      <c r="C39" s="113" t="s">
        <v>202</v>
      </c>
      <c r="D39" s="113" t="s">
        <v>205</v>
      </c>
      <c r="E39" s="113" t="s">
        <v>306</v>
      </c>
      <c r="F39" s="113" t="s">
        <v>339</v>
      </c>
      <c r="G39" s="113"/>
      <c r="H39" s="198">
        <f>H40</f>
        <v>21855.8</v>
      </c>
      <c r="I39" s="49">
        <f>I40</f>
        <v>21855.8</v>
      </c>
    </row>
    <row r="40" spans="2:9" s="24" customFormat="1" ht="12.75">
      <c r="B40" s="159" t="s">
        <v>267</v>
      </c>
      <c r="C40" s="118" t="s">
        <v>202</v>
      </c>
      <c r="D40" s="118" t="s">
        <v>205</v>
      </c>
      <c r="E40" s="118" t="s">
        <v>306</v>
      </c>
      <c r="F40" s="118" t="s">
        <v>339</v>
      </c>
      <c r="G40" s="118" t="s">
        <v>246</v>
      </c>
      <c r="H40" s="199">
        <v>21855.8</v>
      </c>
      <c r="I40" s="162">
        <v>21855.8</v>
      </c>
    </row>
    <row r="41" spans="2:9" s="24" customFormat="1" ht="25.5">
      <c r="B41" s="161" t="s">
        <v>341</v>
      </c>
      <c r="C41" s="113" t="s">
        <v>202</v>
      </c>
      <c r="D41" s="113" t="s">
        <v>205</v>
      </c>
      <c r="E41" s="113" t="s">
        <v>306</v>
      </c>
      <c r="F41" s="113" t="s">
        <v>342</v>
      </c>
      <c r="G41" s="113"/>
      <c r="H41" s="200">
        <f>H42</f>
        <v>180</v>
      </c>
      <c r="I41" s="163">
        <f>I42</f>
        <v>180</v>
      </c>
    </row>
    <row r="42" spans="2:9" s="24" customFormat="1" ht="12.75">
      <c r="B42" s="159" t="s">
        <v>267</v>
      </c>
      <c r="C42" s="118" t="s">
        <v>202</v>
      </c>
      <c r="D42" s="118" t="s">
        <v>205</v>
      </c>
      <c r="E42" s="118" t="s">
        <v>343</v>
      </c>
      <c r="F42" s="118" t="s">
        <v>342</v>
      </c>
      <c r="G42" s="118" t="s">
        <v>246</v>
      </c>
      <c r="H42" s="199">
        <v>180</v>
      </c>
      <c r="I42" s="162">
        <v>180</v>
      </c>
    </row>
    <row r="43" spans="2:9" s="24" customFormat="1" ht="38.25">
      <c r="B43" s="158" t="s">
        <v>171</v>
      </c>
      <c r="C43" s="113" t="s">
        <v>202</v>
      </c>
      <c r="D43" s="113" t="s">
        <v>205</v>
      </c>
      <c r="E43" s="113" t="s">
        <v>306</v>
      </c>
      <c r="F43" s="113" t="s">
        <v>374</v>
      </c>
      <c r="G43" s="113"/>
      <c r="H43" s="198">
        <f>H44</f>
        <v>55.2</v>
      </c>
      <c r="I43" s="49">
        <f>I44</f>
        <v>55.2</v>
      </c>
    </row>
    <row r="44" spans="2:9" s="13" customFormat="1" ht="12.75">
      <c r="B44" s="165" t="s">
        <v>267</v>
      </c>
      <c r="C44" s="118" t="s">
        <v>202</v>
      </c>
      <c r="D44" s="118" t="s">
        <v>205</v>
      </c>
      <c r="E44" s="118" t="s">
        <v>306</v>
      </c>
      <c r="F44" s="118" t="s">
        <v>374</v>
      </c>
      <c r="G44" s="118" t="s">
        <v>246</v>
      </c>
      <c r="H44" s="201">
        <v>55.2</v>
      </c>
      <c r="I44" s="164">
        <v>55.2</v>
      </c>
    </row>
    <row r="45" spans="2:9" s="13" customFormat="1" ht="12.75">
      <c r="B45" s="158" t="s">
        <v>336</v>
      </c>
      <c r="C45" s="113" t="s">
        <v>202</v>
      </c>
      <c r="D45" s="113" t="s">
        <v>205</v>
      </c>
      <c r="E45" s="113" t="s">
        <v>306</v>
      </c>
      <c r="F45" s="113" t="s">
        <v>337</v>
      </c>
      <c r="G45" s="113"/>
      <c r="H45" s="198">
        <f>H46</f>
        <v>3625.4</v>
      </c>
      <c r="I45" s="49">
        <f>I46</f>
        <v>3625.4</v>
      </c>
    </row>
    <row r="46" spans="2:9" s="13" customFormat="1" ht="25.5">
      <c r="B46" s="161" t="s">
        <v>345</v>
      </c>
      <c r="C46" s="113" t="s">
        <v>202</v>
      </c>
      <c r="D46" s="113" t="s">
        <v>205</v>
      </c>
      <c r="E46" s="113" t="s">
        <v>306</v>
      </c>
      <c r="F46" s="113" t="s">
        <v>344</v>
      </c>
      <c r="G46" s="113"/>
      <c r="H46" s="198">
        <f>H47+H49</f>
        <v>3625.4</v>
      </c>
      <c r="I46" s="49">
        <f>I47+I49</f>
        <v>3625.4</v>
      </c>
    </row>
    <row r="47" spans="2:9" s="13" customFormat="1" ht="25.5">
      <c r="B47" s="119" t="s">
        <v>376</v>
      </c>
      <c r="C47" s="113" t="s">
        <v>202</v>
      </c>
      <c r="D47" s="113" t="s">
        <v>205</v>
      </c>
      <c r="E47" s="113" t="s">
        <v>306</v>
      </c>
      <c r="F47" s="113" t="s">
        <v>375</v>
      </c>
      <c r="G47" s="113"/>
      <c r="H47" s="198">
        <f>H48</f>
        <v>894.4</v>
      </c>
      <c r="I47" s="49">
        <f>I48</f>
        <v>894.4</v>
      </c>
    </row>
    <row r="48" spans="2:9" s="13" customFormat="1" ht="12.75">
      <c r="B48" s="159" t="s">
        <v>267</v>
      </c>
      <c r="C48" s="118" t="s">
        <v>202</v>
      </c>
      <c r="D48" s="118" t="s">
        <v>205</v>
      </c>
      <c r="E48" s="118" t="s">
        <v>306</v>
      </c>
      <c r="F48" s="118" t="s">
        <v>375</v>
      </c>
      <c r="G48" s="118" t="s">
        <v>246</v>
      </c>
      <c r="H48" s="201">
        <v>894.4</v>
      </c>
      <c r="I48" s="164">
        <v>894.4</v>
      </c>
    </row>
    <row r="49" spans="2:9" s="13" customFormat="1" ht="25.5">
      <c r="B49" s="158" t="s">
        <v>347</v>
      </c>
      <c r="C49" s="113" t="s">
        <v>202</v>
      </c>
      <c r="D49" s="113" t="s">
        <v>205</v>
      </c>
      <c r="E49" s="113" t="s">
        <v>306</v>
      </c>
      <c r="F49" s="113" t="s">
        <v>346</v>
      </c>
      <c r="G49" s="113"/>
      <c r="H49" s="198">
        <f>H50</f>
        <v>2731</v>
      </c>
      <c r="I49" s="49">
        <f>I50</f>
        <v>2731</v>
      </c>
    </row>
    <row r="50" spans="2:9" s="13" customFormat="1" ht="12.75">
      <c r="B50" s="165" t="s">
        <v>267</v>
      </c>
      <c r="C50" s="118" t="s">
        <v>202</v>
      </c>
      <c r="D50" s="118" t="s">
        <v>205</v>
      </c>
      <c r="E50" s="118" t="s">
        <v>306</v>
      </c>
      <c r="F50" s="118" t="s">
        <v>346</v>
      </c>
      <c r="G50" s="118" t="s">
        <v>246</v>
      </c>
      <c r="H50" s="201">
        <v>2731</v>
      </c>
      <c r="I50" s="164">
        <v>2731</v>
      </c>
    </row>
    <row r="51" spans="2:9" s="13" customFormat="1" ht="12.75">
      <c r="B51" s="161" t="s">
        <v>359</v>
      </c>
      <c r="C51" s="113" t="s">
        <v>202</v>
      </c>
      <c r="D51" s="113" t="s">
        <v>205</v>
      </c>
      <c r="E51" s="113" t="s">
        <v>306</v>
      </c>
      <c r="F51" s="113" t="s">
        <v>358</v>
      </c>
      <c r="G51" s="113"/>
      <c r="H51" s="200">
        <f aca="true" t="shared" si="3" ref="H51:I53">H52</f>
        <v>30</v>
      </c>
      <c r="I51" s="163">
        <f t="shared" si="3"/>
        <v>30</v>
      </c>
    </row>
    <row r="52" spans="2:9" s="13" customFormat="1" ht="12.75">
      <c r="B52" s="161" t="s">
        <v>361</v>
      </c>
      <c r="C52" s="113" t="s">
        <v>202</v>
      </c>
      <c r="D52" s="113" t="s">
        <v>205</v>
      </c>
      <c r="E52" s="113" t="s">
        <v>306</v>
      </c>
      <c r="F52" s="113" t="s">
        <v>360</v>
      </c>
      <c r="G52" s="113"/>
      <c r="H52" s="200">
        <f t="shared" si="3"/>
        <v>30</v>
      </c>
      <c r="I52" s="163">
        <f t="shared" si="3"/>
        <v>30</v>
      </c>
    </row>
    <row r="53" spans="2:9" s="13" customFormat="1" ht="12.75">
      <c r="B53" s="161" t="s">
        <v>363</v>
      </c>
      <c r="C53" s="113" t="s">
        <v>202</v>
      </c>
      <c r="D53" s="113" t="s">
        <v>205</v>
      </c>
      <c r="E53" s="113" t="s">
        <v>306</v>
      </c>
      <c r="F53" s="113" t="s">
        <v>362</v>
      </c>
      <c r="G53" s="113"/>
      <c r="H53" s="200">
        <f t="shared" si="3"/>
        <v>30</v>
      </c>
      <c r="I53" s="163">
        <f t="shared" si="3"/>
        <v>30</v>
      </c>
    </row>
    <row r="54" spans="2:9" s="13" customFormat="1" ht="12.75">
      <c r="B54" s="159" t="s">
        <v>267</v>
      </c>
      <c r="C54" s="118" t="s">
        <v>202</v>
      </c>
      <c r="D54" s="118" t="s">
        <v>205</v>
      </c>
      <c r="E54" s="118" t="s">
        <v>306</v>
      </c>
      <c r="F54" s="118" t="s">
        <v>362</v>
      </c>
      <c r="G54" s="118" t="s">
        <v>246</v>
      </c>
      <c r="H54" s="199">
        <v>30</v>
      </c>
      <c r="I54" s="162">
        <v>30</v>
      </c>
    </row>
    <row r="55" spans="2:9" s="13" customFormat="1" ht="38.25">
      <c r="B55" s="161" t="s">
        <v>110</v>
      </c>
      <c r="C55" s="113" t="s">
        <v>202</v>
      </c>
      <c r="D55" s="113" t="s">
        <v>205</v>
      </c>
      <c r="E55" s="113" t="s">
        <v>109</v>
      </c>
      <c r="F55" s="113"/>
      <c r="G55" s="113"/>
      <c r="H55" s="200">
        <f>H56</f>
        <v>130</v>
      </c>
      <c r="I55" s="163">
        <f>I56</f>
        <v>130</v>
      </c>
    </row>
    <row r="56" spans="2:9" s="19" customFormat="1" ht="51">
      <c r="B56" s="161" t="s">
        <v>398</v>
      </c>
      <c r="C56" s="113" t="s">
        <v>202</v>
      </c>
      <c r="D56" s="113" t="s">
        <v>205</v>
      </c>
      <c r="E56" s="113" t="s">
        <v>404</v>
      </c>
      <c r="F56" s="113"/>
      <c r="G56" s="113"/>
      <c r="H56" s="200">
        <f>H57+H60</f>
        <v>130</v>
      </c>
      <c r="I56" s="163">
        <f>I57+I60</f>
        <v>130</v>
      </c>
    </row>
    <row r="57" spans="2:9" s="19" customFormat="1" ht="12.75">
      <c r="B57" s="158" t="s">
        <v>338</v>
      </c>
      <c r="C57" s="113" t="s">
        <v>202</v>
      </c>
      <c r="D57" s="113" t="s">
        <v>205</v>
      </c>
      <c r="E57" s="113" t="s">
        <v>404</v>
      </c>
      <c r="F57" s="113" t="s">
        <v>335</v>
      </c>
      <c r="G57" s="113"/>
      <c r="H57" s="200">
        <f>H58</f>
        <v>70</v>
      </c>
      <c r="I57" s="163">
        <f>I58</f>
        <v>70</v>
      </c>
    </row>
    <row r="58" spans="2:9" s="19" customFormat="1" ht="25.5">
      <c r="B58" s="161" t="s">
        <v>341</v>
      </c>
      <c r="C58" s="113" t="s">
        <v>202</v>
      </c>
      <c r="D58" s="113" t="s">
        <v>205</v>
      </c>
      <c r="E58" s="113" t="s">
        <v>404</v>
      </c>
      <c r="F58" s="113" t="s">
        <v>342</v>
      </c>
      <c r="G58" s="113"/>
      <c r="H58" s="200">
        <f>H59</f>
        <v>70</v>
      </c>
      <c r="I58" s="163">
        <f>I59</f>
        <v>70</v>
      </c>
    </row>
    <row r="59" spans="2:9" s="19" customFormat="1" ht="12.75">
      <c r="B59" s="159" t="s">
        <v>267</v>
      </c>
      <c r="C59" s="118" t="s">
        <v>202</v>
      </c>
      <c r="D59" s="118" t="s">
        <v>205</v>
      </c>
      <c r="E59" s="118" t="s">
        <v>404</v>
      </c>
      <c r="F59" s="118" t="s">
        <v>342</v>
      </c>
      <c r="G59" s="118" t="s">
        <v>246</v>
      </c>
      <c r="H59" s="199">
        <v>70</v>
      </c>
      <c r="I59" s="162">
        <v>70</v>
      </c>
    </row>
    <row r="60" spans="2:9" s="19" customFormat="1" ht="12.75">
      <c r="B60" s="158" t="s">
        <v>336</v>
      </c>
      <c r="C60" s="113" t="s">
        <v>202</v>
      </c>
      <c r="D60" s="113" t="s">
        <v>205</v>
      </c>
      <c r="E60" s="113" t="s">
        <v>404</v>
      </c>
      <c r="F60" s="113" t="s">
        <v>337</v>
      </c>
      <c r="G60" s="113"/>
      <c r="H60" s="198">
        <f aca="true" t="shared" si="4" ref="H60:I62">H61</f>
        <v>60</v>
      </c>
      <c r="I60" s="49">
        <f t="shared" si="4"/>
        <v>60</v>
      </c>
    </row>
    <row r="61" spans="2:9" s="19" customFormat="1" ht="25.5">
      <c r="B61" s="161" t="s">
        <v>345</v>
      </c>
      <c r="C61" s="113" t="s">
        <v>202</v>
      </c>
      <c r="D61" s="113" t="s">
        <v>205</v>
      </c>
      <c r="E61" s="113" t="s">
        <v>404</v>
      </c>
      <c r="F61" s="113" t="s">
        <v>344</v>
      </c>
      <c r="G61" s="113"/>
      <c r="H61" s="198">
        <f t="shared" si="4"/>
        <v>60</v>
      </c>
      <c r="I61" s="49">
        <f t="shared" si="4"/>
        <v>60</v>
      </c>
    </row>
    <row r="62" spans="2:9" s="19" customFormat="1" ht="25.5">
      <c r="B62" s="158" t="s">
        <v>347</v>
      </c>
      <c r="C62" s="113" t="s">
        <v>202</v>
      </c>
      <c r="D62" s="113" t="s">
        <v>205</v>
      </c>
      <c r="E62" s="113" t="s">
        <v>404</v>
      </c>
      <c r="F62" s="113" t="s">
        <v>346</v>
      </c>
      <c r="G62" s="113"/>
      <c r="H62" s="198">
        <f t="shared" si="4"/>
        <v>60</v>
      </c>
      <c r="I62" s="49">
        <f t="shared" si="4"/>
        <v>60</v>
      </c>
    </row>
    <row r="63" spans="2:9" s="19" customFormat="1" ht="12.75">
      <c r="B63" s="165" t="s">
        <v>267</v>
      </c>
      <c r="C63" s="118" t="s">
        <v>202</v>
      </c>
      <c r="D63" s="118" t="s">
        <v>205</v>
      </c>
      <c r="E63" s="118" t="s">
        <v>404</v>
      </c>
      <c r="F63" s="118" t="s">
        <v>346</v>
      </c>
      <c r="G63" s="118" t="s">
        <v>246</v>
      </c>
      <c r="H63" s="201">
        <v>60</v>
      </c>
      <c r="I63" s="164">
        <v>60</v>
      </c>
    </row>
    <row r="64" spans="2:9" s="20" customFormat="1" ht="25.5">
      <c r="B64" s="158" t="s">
        <v>429</v>
      </c>
      <c r="C64" s="113" t="s">
        <v>202</v>
      </c>
      <c r="D64" s="113" t="s">
        <v>210</v>
      </c>
      <c r="E64" s="113"/>
      <c r="F64" s="113"/>
      <c r="G64" s="113"/>
      <c r="H64" s="198">
        <f>H66</f>
        <v>5553</v>
      </c>
      <c r="I64" s="49">
        <f>I66</f>
        <v>5553</v>
      </c>
    </row>
    <row r="65" spans="2:9" s="20" customFormat="1" ht="12.75">
      <c r="B65" s="158" t="s">
        <v>100</v>
      </c>
      <c r="C65" s="113" t="s">
        <v>202</v>
      </c>
      <c r="D65" s="113" t="s">
        <v>210</v>
      </c>
      <c r="E65" s="113" t="s">
        <v>101</v>
      </c>
      <c r="F65" s="113"/>
      <c r="G65" s="113"/>
      <c r="H65" s="198">
        <f>H64</f>
        <v>5553</v>
      </c>
      <c r="I65" s="49">
        <f>I64</f>
        <v>5553</v>
      </c>
    </row>
    <row r="66" spans="2:9" s="20" customFormat="1" ht="25.5">
      <c r="B66" s="160" t="s">
        <v>332</v>
      </c>
      <c r="C66" s="113" t="s">
        <v>202</v>
      </c>
      <c r="D66" s="113" t="s">
        <v>210</v>
      </c>
      <c r="E66" s="113" t="s">
        <v>306</v>
      </c>
      <c r="F66" s="113"/>
      <c r="G66" s="113"/>
      <c r="H66" s="198">
        <f>H67+H73+H79</f>
        <v>5553</v>
      </c>
      <c r="I66" s="49">
        <f>I67+I73+I79</f>
        <v>5553</v>
      </c>
    </row>
    <row r="67" spans="2:9" s="20" customFormat="1" ht="25.5">
      <c r="B67" s="158" t="s">
        <v>334</v>
      </c>
      <c r="C67" s="113" t="s">
        <v>202</v>
      </c>
      <c r="D67" s="113" t="s">
        <v>210</v>
      </c>
      <c r="E67" s="113" t="s">
        <v>306</v>
      </c>
      <c r="F67" s="113" t="s">
        <v>333</v>
      </c>
      <c r="G67" s="113"/>
      <c r="H67" s="198">
        <f>H68</f>
        <v>5095.3</v>
      </c>
      <c r="I67" s="49">
        <f>I68</f>
        <v>5095.3</v>
      </c>
    </row>
    <row r="68" spans="2:9" s="20" customFormat="1" ht="12.75">
      <c r="B68" s="158" t="s">
        <v>338</v>
      </c>
      <c r="C68" s="113" t="s">
        <v>202</v>
      </c>
      <c r="D68" s="113" t="s">
        <v>210</v>
      </c>
      <c r="E68" s="113" t="s">
        <v>306</v>
      </c>
      <c r="F68" s="113" t="s">
        <v>335</v>
      </c>
      <c r="G68" s="113"/>
      <c r="H68" s="198">
        <f>H69+H71</f>
        <v>5095.3</v>
      </c>
      <c r="I68" s="49">
        <f>I69+I71</f>
        <v>5095.3</v>
      </c>
    </row>
    <row r="69" spans="2:9" s="20" customFormat="1" ht="25.5">
      <c r="B69" s="158" t="s">
        <v>340</v>
      </c>
      <c r="C69" s="113" t="s">
        <v>202</v>
      </c>
      <c r="D69" s="113" t="s">
        <v>210</v>
      </c>
      <c r="E69" s="113" t="s">
        <v>306</v>
      </c>
      <c r="F69" s="113" t="s">
        <v>339</v>
      </c>
      <c r="G69" s="113"/>
      <c r="H69" s="198">
        <f>H70</f>
        <v>5078.3</v>
      </c>
      <c r="I69" s="49">
        <f>I70</f>
        <v>5078.3</v>
      </c>
    </row>
    <row r="70" spans="2:9" s="20" customFormat="1" ht="12.75">
      <c r="B70" s="159" t="s">
        <v>267</v>
      </c>
      <c r="C70" s="118" t="s">
        <v>202</v>
      </c>
      <c r="D70" s="118" t="s">
        <v>210</v>
      </c>
      <c r="E70" s="118" t="s">
        <v>306</v>
      </c>
      <c r="F70" s="118" t="s">
        <v>339</v>
      </c>
      <c r="G70" s="118" t="s">
        <v>246</v>
      </c>
      <c r="H70" s="199">
        <v>5078.3</v>
      </c>
      <c r="I70" s="162">
        <v>5078.3</v>
      </c>
    </row>
    <row r="71" spans="2:9" s="1" customFormat="1" ht="25.5">
      <c r="B71" s="161" t="s">
        <v>341</v>
      </c>
      <c r="C71" s="113" t="s">
        <v>202</v>
      </c>
      <c r="D71" s="113" t="s">
        <v>210</v>
      </c>
      <c r="E71" s="113" t="s">
        <v>306</v>
      </c>
      <c r="F71" s="113" t="s">
        <v>342</v>
      </c>
      <c r="G71" s="113"/>
      <c r="H71" s="200">
        <f>H72</f>
        <v>17</v>
      </c>
      <c r="I71" s="163">
        <f>I72</f>
        <v>17</v>
      </c>
    </row>
    <row r="72" spans="2:9" ht="12.75">
      <c r="B72" s="159" t="s">
        <v>267</v>
      </c>
      <c r="C72" s="118" t="s">
        <v>202</v>
      </c>
      <c r="D72" s="118" t="s">
        <v>210</v>
      </c>
      <c r="E72" s="118" t="s">
        <v>306</v>
      </c>
      <c r="F72" s="118" t="s">
        <v>342</v>
      </c>
      <c r="G72" s="118" t="s">
        <v>246</v>
      </c>
      <c r="H72" s="199">
        <v>17</v>
      </c>
      <c r="I72" s="162">
        <v>17</v>
      </c>
    </row>
    <row r="73" spans="2:9" s="26" customFormat="1" ht="12.75">
      <c r="B73" s="161" t="s">
        <v>336</v>
      </c>
      <c r="C73" s="113" t="s">
        <v>202</v>
      </c>
      <c r="D73" s="113" t="s">
        <v>210</v>
      </c>
      <c r="E73" s="113" t="s">
        <v>306</v>
      </c>
      <c r="F73" s="113" t="s">
        <v>337</v>
      </c>
      <c r="G73" s="113"/>
      <c r="H73" s="200">
        <f>H74</f>
        <v>456.70000000000005</v>
      </c>
      <c r="I73" s="163">
        <f>I74</f>
        <v>456.70000000000005</v>
      </c>
    </row>
    <row r="74" spans="2:9" ht="25.5">
      <c r="B74" s="161" t="s">
        <v>345</v>
      </c>
      <c r="C74" s="113" t="s">
        <v>202</v>
      </c>
      <c r="D74" s="113" t="s">
        <v>210</v>
      </c>
      <c r="E74" s="113" t="s">
        <v>306</v>
      </c>
      <c r="F74" s="113" t="s">
        <v>344</v>
      </c>
      <c r="G74" s="113"/>
      <c r="H74" s="200">
        <f>H77+H75</f>
        <v>456.70000000000005</v>
      </c>
      <c r="I74" s="163">
        <f>I77+I75</f>
        <v>456.70000000000005</v>
      </c>
    </row>
    <row r="75" spans="2:9" ht="25.5">
      <c r="B75" s="119" t="s">
        <v>376</v>
      </c>
      <c r="C75" s="113" t="s">
        <v>202</v>
      </c>
      <c r="D75" s="113" t="s">
        <v>210</v>
      </c>
      <c r="E75" s="113" t="s">
        <v>306</v>
      </c>
      <c r="F75" s="113" t="s">
        <v>375</v>
      </c>
      <c r="G75" s="113"/>
      <c r="H75" s="198">
        <f>H76</f>
        <v>221.4</v>
      </c>
      <c r="I75" s="49">
        <f>I76</f>
        <v>221.4</v>
      </c>
    </row>
    <row r="76" spans="2:9" ht="12.75">
      <c r="B76" s="159" t="s">
        <v>267</v>
      </c>
      <c r="C76" s="118" t="s">
        <v>202</v>
      </c>
      <c r="D76" s="118" t="s">
        <v>210</v>
      </c>
      <c r="E76" s="118" t="s">
        <v>306</v>
      </c>
      <c r="F76" s="118" t="s">
        <v>375</v>
      </c>
      <c r="G76" s="118" t="s">
        <v>246</v>
      </c>
      <c r="H76" s="201">
        <v>221.4</v>
      </c>
      <c r="I76" s="164">
        <v>221.4</v>
      </c>
    </row>
    <row r="77" spans="2:9" ht="25.5">
      <c r="B77" s="161" t="s">
        <v>347</v>
      </c>
      <c r="C77" s="113" t="s">
        <v>202</v>
      </c>
      <c r="D77" s="113" t="s">
        <v>210</v>
      </c>
      <c r="E77" s="113" t="s">
        <v>306</v>
      </c>
      <c r="F77" s="113" t="s">
        <v>346</v>
      </c>
      <c r="G77" s="113"/>
      <c r="H77" s="200">
        <f>H78</f>
        <v>235.3</v>
      </c>
      <c r="I77" s="163">
        <f>I78</f>
        <v>235.3</v>
      </c>
    </row>
    <row r="78" spans="2:9" ht="12.75">
      <c r="B78" s="159" t="s">
        <v>267</v>
      </c>
      <c r="C78" s="118" t="s">
        <v>202</v>
      </c>
      <c r="D78" s="118" t="s">
        <v>210</v>
      </c>
      <c r="E78" s="118" t="s">
        <v>306</v>
      </c>
      <c r="F78" s="118" t="s">
        <v>346</v>
      </c>
      <c r="G78" s="118" t="s">
        <v>246</v>
      </c>
      <c r="H78" s="199">
        <v>235.3</v>
      </c>
      <c r="I78" s="162">
        <v>235.3</v>
      </c>
    </row>
    <row r="79" spans="2:9" ht="12.75">
      <c r="B79" s="161" t="s">
        <v>359</v>
      </c>
      <c r="C79" s="113" t="s">
        <v>202</v>
      </c>
      <c r="D79" s="113" t="s">
        <v>210</v>
      </c>
      <c r="E79" s="113" t="s">
        <v>306</v>
      </c>
      <c r="F79" s="113" t="s">
        <v>358</v>
      </c>
      <c r="G79" s="113"/>
      <c r="H79" s="200">
        <f aca="true" t="shared" si="5" ref="H79:I81">H80</f>
        <v>1</v>
      </c>
      <c r="I79" s="163">
        <f t="shared" si="5"/>
        <v>1</v>
      </c>
    </row>
    <row r="80" spans="2:9" ht="12.75">
      <c r="B80" s="161" t="s">
        <v>361</v>
      </c>
      <c r="C80" s="113" t="s">
        <v>202</v>
      </c>
      <c r="D80" s="113" t="s">
        <v>210</v>
      </c>
      <c r="E80" s="113" t="s">
        <v>306</v>
      </c>
      <c r="F80" s="113" t="s">
        <v>360</v>
      </c>
      <c r="G80" s="113"/>
      <c r="H80" s="200">
        <f t="shared" si="5"/>
        <v>1</v>
      </c>
      <c r="I80" s="163">
        <f t="shared" si="5"/>
        <v>1</v>
      </c>
    </row>
    <row r="81" spans="2:9" ht="12.75">
      <c r="B81" s="161" t="s">
        <v>363</v>
      </c>
      <c r="C81" s="113" t="s">
        <v>202</v>
      </c>
      <c r="D81" s="113" t="s">
        <v>210</v>
      </c>
      <c r="E81" s="113" t="s">
        <v>306</v>
      </c>
      <c r="F81" s="113" t="s">
        <v>362</v>
      </c>
      <c r="G81" s="113"/>
      <c r="H81" s="200">
        <f t="shared" si="5"/>
        <v>1</v>
      </c>
      <c r="I81" s="163">
        <f t="shared" si="5"/>
        <v>1</v>
      </c>
    </row>
    <row r="82" spans="2:9" ht="12.75">
      <c r="B82" s="159" t="s">
        <v>267</v>
      </c>
      <c r="C82" s="118" t="s">
        <v>202</v>
      </c>
      <c r="D82" s="118" t="s">
        <v>210</v>
      </c>
      <c r="E82" s="118" t="s">
        <v>306</v>
      </c>
      <c r="F82" s="118" t="s">
        <v>362</v>
      </c>
      <c r="G82" s="118" t="s">
        <v>246</v>
      </c>
      <c r="H82" s="199">
        <v>1</v>
      </c>
      <c r="I82" s="162">
        <v>1</v>
      </c>
    </row>
    <row r="83" spans="2:9" ht="12.75">
      <c r="B83" s="161" t="s">
        <v>186</v>
      </c>
      <c r="C83" s="113" t="s">
        <v>202</v>
      </c>
      <c r="D83" s="113" t="s">
        <v>223</v>
      </c>
      <c r="E83" s="113"/>
      <c r="F83" s="113"/>
      <c r="G83" s="113"/>
      <c r="H83" s="200">
        <f>H85</f>
        <v>150</v>
      </c>
      <c r="I83" s="163">
        <f>I85</f>
        <v>150</v>
      </c>
    </row>
    <row r="84" spans="2:9" ht="12.75">
      <c r="B84" s="161" t="s">
        <v>100</v>
      </c>
      <c r="C84" s="113" t="s">
        <v>202</v>
      </c>
      <c r="D84" s="113" t="s">
        <v>223</v>
      </c>
      <c r="E84" s="113" t="s">
        <v>101</v>
      </c>
      <c r="F84" s="113"/>
      <c r="G84" s="113"/>
      <c r="H84" s="200">
        <f>H85</f>
        <v>150</v>
      </c>
      <c r="I84" s="163">
        <f>I85</f>
        <v>150</v>
      </c>
    </row>
    <row r="85" spans="2:9" ht="25.5">
      <c r="B85" s="161" t="s">
        <v>37</v>
      </c>
      <c r="C85" s="113" t="s">
        <v>202</v>
      </c>
      <c r="D85" s="113" t="s">
        <v>223</v>
      </c>
      <c r="E85" s="113" t="s">
        <v>316</v>
      </c>
      <c r="F85" s="113"/>
      <c r="G85" s="113"/>
      <c r="H85" s="200">
        <f>H86+H90</f>
        <v>150</v>
      </c>
      <c r="I85" s="163">
        <f>I86+I90</f>
        <v>150</v>
      </c>
    </row>
    <row r="86" spans="2:9" ht="12.75">
      <c r="B86" s="158" t="s">
        <v>336</v>
      </c>
      <c r="C86" s="113" t="s">
        <v>202</v>
      </c>
      <c r="D86" s="113" t="s">
        <v>223</v>
      </c>
      <c r="E86" s="113" t="s">
        <v>316</v>
      </c>
      <c r="F86" s="113" t="s">
        <v>337</v>
      </c>
      <c r="G86" s="113"/>
      <c r="H86" s="198">
        <f aca="true" t="shared" si="6" ref="H86:I88">H87</f>
        <v>10</v>
      </c>
      <c r="I86" s="49">
        <f t="shared" si="6"/>
        <v>10</v>
      </c>
    </row>
    <row r="87" spans="2:9" ht="25.5">
      <c r="B87" s="161" t="s">
        <v>345</v>
      </c>
      <c r="C87" s="113" t="s">
        <v>202</v>
      </c>
      <c r="D87" s="113" t="s">
        <v>223</v>
      </c>
      <c r="E87" s="113" t="s">
        <v>316</v>
      </c>
      <c r="F87" s="113" t="s">
        <v>344</v>
      </c>
      <c r="G87" s="113"/>
      <c r="H87" s="198">
        <f t="shared" si="6"/>
        <v>10</v>
      </c>
      <c r="I87" s="49">
        <f t="shared" si="6"/>
        <v>10</v>
      </c>
    </row>
    <row r="88" spans="2:9" ht="25.5">
      <c r="B88" s="158" t="s">
        <v>347</v>
      </c>
      <c r="C88" s="113" t="s">
        <v>202</v>
      </c>
      <c r="D88" s="113" t="s">
        <v>223</v>
      </c>
      <c r="E88" s="113" t="s">
        <v>316</v>
      </c>
      <c r="F88" s="113" t="s">
        <v>346</v>
      </c>
      <c r="G88" s="113"/>
      <c r="H88" s="198">
        <f t="shared" si="6"/>
        <v>10</v>
      </c>
      <c r="I88" s="49">
        <f t="shared" si="6"/>
        <v>10</v>
      </c>
    </row>
    <row r="89" spans="2:9" ht="12.75">
      <c r="B89" s="165" t="s">
        <v>267</v>
      </c>
      <c r="C89" s="118" t="s">
        <v>202</v>
      </c>
      <c r="D89" s="118" t="s">
        <v>223</v>
      </c>
      <c r="E89" s="118" t="s">
        <v>316</v>
      </c>
      <c r="F89" s="118" t="s">
        <v>346</v>
      </c>
      <c r="G89" s="118" t="s">
        <v>246</v>
      </c>
      <c r="H89" s="201">
        <v>10</v>
      </c>
      <c r="I89" s="164">
        <v>10</v>
      </c>
    </row>
    <row r="90" spans="2:9" ht="12.75">
      <c r="B90" s="158" t="s">
        <v>366</v>
      </c>
      <c r="C90" s="113" t="s">
        <v>202</v>
      </c>
      <c r="D90" s="113" t="s">
        <v>223</v>
      </c>
      <c r="E90" s="113" t="s">
        <v>316</v>
      </c>
      <c r="F90" s="113" t="s">
        <v>365</v>
      </c>
      <c r="G90" s="113"/>
      <c r="H90" s="198">
        <f>H91</f>
        <v>140</v>
      </c>
      <c r="I90" s="49">
        <f>I91</f>
        <v>140</v>
      </c>
    </row>
    <row r="91" spans="2:9" s="12" customFormat="1" ht="12.75">
      <c r="B91" s="158" t="s">
        <v>373</v>
      </c>
      <c r="C91" s="113" t="s">
        <v>202</v>
      </c>
      <c r="D91" s="113" t="s">
        <v>223</v>
      </c>
      <c r="E91" s="113" t="s">
        <v>316</v>
      </c>
      <c r="F91" s="113" t="s">
        <v>372</v>
      </c>
      <c r="G91" s="113"/>
      <c r="H91" s="198">
        <f>H92</f>
        <v>140</v>
      </c>
      <c r="I91" s="49">
        <f>I92</f>
        <v>140</v>
      </c>
    </row>
    <row r="92" spans="2:9" s="12" customFormat="1" ht="12.75">
      <c r="B92" s="165" t="s">
        <v>267</v>
      </c>
      <c r="C92" s="118" t="s">
        <v>202</v>
      </c>
      <c r="D92" s="118" t="s">
        <v>223</v>
      </c>
      <c r="E92" s="118" t="s">
        <v>316</v>
      </c>
      <c r="F92" s="118" t="s">
        <v>372</v>
      </c>
      <c r="G92" s="118" t="s">
        <v>246</v>
      </c>
      <c r="H92" s="201">
        <v>140</v>
      </c>
      <c r="I92" s="164">
        <v>140</v>
      </c>
    </row>
    <row r="93" spans="2:9" s="12" customFormat="1" ht="12.75">
      <c r="B93" s="102" t="s">
        <v>187</v>
      </c>
      <c r="C93" s="118" t="s">
        <v>202</v>
      </c>
      <c r="D93" s="118" t="s">
        <v>255</v>
      </c>
      <c r="E93" s="118"/>
      <c r="F93" s="118"/>
      <c r="G93" s="118"/>
      <c r="H93" s="201">
        <f>H94+H165+H170</f>
        <v>12906.600000000002</v>
      </c>
      <c r="I93" s="164">
        <f>I94+I165+I170</f>
        <v>11781.300000000001</v>
      </c>
    </row>
    <row r="94" spans="2:9" ht="12.75">
      <c r="B94" s="158" t="s">
        <v>100</v>
      </c>
      <c r="C94" s="113" t="s">
        <v>202</v>
      </c>
      <c r="D94" s="113" t="s">
        <v>255</v>
      </c>
      <c r="E94" s="113" t="s">
        <v>101</v>
      </c>
      <c r="F94" s="113"/>
      <c r="G94" s="113"/>
      <c r="H94" s="200">
        <f>H95+H105+H115+H125+H139+H148+H153</f>
        <v>12578.600000000002</v>
      </c>
      <c r="I94" s="163">
        <f>I95+I105+I115+I125+I139+I148+I153</f>
        <v>11453.300000000001</v>
      </c>
    </row>
    <row r="95" spans="2:9" s="12" customFormat="1" ht="76.5">
      <c r="B95" s="179" t="s">
        <v>137</v>
      </c>
      <c r="C95" s="113" t="s">
        <v>202</v>
      </c>
      <c r="D95" s="113" t="s">
        <v>255</v>
      </c>
      <c r="E95" s="113" t="s">
        <v>317</v>
      </c>
      <c r="F95" s="116"/>
      <c r="G95" s="116"/>
      <c r="H95" s="198">
        <f>H96+H99</f>
        <v>215</v>
      </c>
      <c r="I95" s="163">
        <f>I96+I99</f>
        <v>215.5</v>
      </c>
    </row>
    <row r="96" spans="2:9" s="12" customFormat="1" ht="12.75">
      <c r="B96" s="158" t="s">
        <v>338</v>
      </c>
      <c r="C96" s="113" t="s">
        <v>202</v>
      </c>
      <c r="D96" s="113" t="s">
        <v>255</v>
      </c>
      <c r="E96" s="113" t="s">
        <v>317</v>
      </c>
      <c r="F96" s="113" t="s">
        <v>335</v>
      </c>
      <c r="G96" s="113"/>
      <c r="H96" s="198">
        <f>H97</f>
        <v>196.1</v>
      </c>
      <c r="I96" s="49">
        <f>I97</f>
        <v>196.6</v>
      </c>
    </row>
    <row r="97" spans="2:9" ht="25.5">
      <c r="B97" s="158" t="s">
        <v>340</v>
      </c>
      <c r="C97" s="113" t="s">
        <v>202</v>
      </c>
      <c r="D97" s="113" t="s">
        <v>255</v>
      </c>
      <c r="E97" s="113" t="s">
        <v>317</v>
      </c>
      <c r="F97" s="113" t="s">
        <v>339</v>
      </c>
      <c r="G97" s="113"/>
      <c r="H97" s="198">
        <f>H98</f>
        <v>196.1</v>
      </c>
      <c r="I97" s="49">
        <f>I98</f>
        <v>196.6</v>
      </c>
    </row>
    <row r="98" spans="2:9" s="21" customFormat="1" ht="12.75">
      <c r="B98" s="159" t="s">
        <v>268</v>
      </c>
      <c r="C98" s="118" t="s">
        <v>202</v>
      </c>
      <c r="D98" s="118" t="s">
        <v>255</v>
      </c>
      <c r="E98" s="118" t="s">
        <v>317</v>
      </c>
      <c r="F98" s="118" t="s">
        <v>339</v>
      </c>
      <c r="G98" s="118" t="s">
        <v>247</v>
      </c>
      <c r="H98" s="199">
        <v>196.1</v>
      </c>
      <c r="I98" s="162">
        <v>196.6</v>
      </c>
    </row>
    <row r="99" spans="2:9" s="16" customFormat="1" ht="12.75">
      <c r="B99" s="158" t="s">
        <v>336</v>
      </c>
      <c r="C99" s="113" t="s">
        <v>202</v>
      </c>
      <c r="D99" s="113" t="s">
        <v>255</v>
      </c>
      <c r="E99" s="113" t="s">
        <v>317</v>
      </c>
      <c r="F99" s="113" t="s">
        <v>337</v>
      </c>
      <c r="G99" s="113"/>
      <c r="H99" s="198">
        <f>H100</f>
        <v>18.9</v>
      </c>
      <c r="I99" s="49">
        <f>I100</f>
        <v>18.9</v>
      </c>
    </row>
    <row r="100" spans="2:9" s="16" customFormat="1" ht="25.5">
      <c r="B100" s="161" t="s">
        <v>345</v>
      </c>
      <c r="C100" s="113" t="s">
        <v>202</v>
      </c>
      <c r="D100" s="113" t="s">
        <v>255</v>
      </c>
      <c r="E100" s="113" t="s">
        <v>317</v>
      </c>
      <c r="F100" s="113" t="s">
        <v>344</v>
      </c>
      <c r="G100" s="113"/>
      <c r="H100" s="198">
        <f>H101+H103</f>
        <v>18.9</v>
      </c>
      <c r="I100" s="49">
        <f>I101+I103</f>
        <v>18.9</v>
      </c>
    </row>
    <row r="101" spans="2:9" s="16" customFormat="1" ht="25.5">
      <c r="B101" s="119" t="s">
        <v>376</v>
      </c>
      <c r="C101" s="113" t="s">
        <v>202</v>
      </c>
      <c r="D101" s="113" t="s">
        <v>255</v>
      </c>
      <c r="E101" s="113" t="s">
        <v>317</v>
      </c>
      <c r="F101" s="113" t="s">
        <v>375</v>
      </c>
      <c r="G101" s="113"/>
      <c r="H101" s="198">
        <f>H102</f>
        <v>5</v>
      </c>
      <c r="I101" s="49">
        <f>I102</f>
        <v>5</v>
      </c>
    </row>
    <row r="102" spans="2:9" s="16" customFormat="1" ht="12.75">
      <c r="B102" s="159" t="s">
        <v>268</v>
      </c>
      <c r="C102" s="118" t="s">
        <v>202</v>
      </c>
      <c r="D102" s="118" t="s">
        <v>255</v>
      </c>
      <c r="E102" s="118" t="s">
        <v>317</v>
      </c>
      <c r="F102" s="118" t="s">
        <v>375</v>
      </c>
      <c r="G102" s="118" t="s">
        <v>247</v>
      </c>
      <c r="H102" s="201">
        <v>5</v>
      </c>
      <c r="I102" s="164">
        <v>5</v>
      </c>
    </row>
    <row r="103" spans="2:9" s="16" customFormat="1" ht="25.5">
      <c r="B103" s="158" t="s">
        <v>347</v>
      </c>
      <c r="C103" s="113" t="s">
        <v>202</v>
      </c>
      <c r="D103" s="113" t="s">
        <v>255</v>
      </c>
      <c r="E103" s="113" t="s">
        <v>317</v>
      </c>
      <c r="F103" s="113" t="s">
        <v>346</v>
      </c>
      <c r="G103" s="113"/>
      <c r="H103" s="198">
        <f>H104</f>
        <v>13.9</v>
      </c>
      <c r="I103" s="49">
        <f>I104</f>
        <v>13.9</v>
      </c>
    </row>
    <row r="104" spans="2:9" s="16" customFormat="1" ht="12.75">
      <c r="B104" s="165" t="s">
        <v>268</v>
      </c>
      <c r="C104" s="113" t="s">
        <v>202</v>
      </c>
      <c r="D104" s="113" t="s">
        <v>255</v>
      </c>
      <c r="E104" s="113" t="s">
        <v>317</v>
      </c>
      <c r="F104" s="118" t="s">
        <v>346</v>
      </c>
      <c r="G104" s="118" t="s">
        <v>247</v>
      </c>
      <c r="H104" s="201">
        <v>13.9</v>
      </c>
      <c r="I104" s="164">
        <v>13.9</v>
      </c>
    </row>
    <row r="105" spans="2:9" s="16" customFormat="1" ht="51">
      <c r="B105" s="179" t="s">
        <v>136</v>
      </c>
      <c r="C105" s="113" t="s">
        <v>202</v>
      </c>
      <c r="D105" s="113" t="s">
        <v>255</v>
      </c>
      <c r="E105" s="113" t="s">
        <v>318</v>
      </c>
      <c r="F105" s="113"/>
      <c r="G105" s="113"/>
      <c r="H105" s="198">
        <f>H106+H109</f>
        <v>507.90000000000003</v>
      </c>
      <c r="I105" s="163">
        <f>I106+I109</f>
        <v>513.5</v>
      </c>
    </row>
    <row r="106" spans="2:9" s="12" customFormat="1" ht="12.75">
      <c r="B106" s="158" t="s">
        <v>338</v>
      </c>
      <c r="C106" s="113" t="s">
        <v>202</v>
      </c>
      <c r="D106" s="113" t="s">
        <v>255</v>
      </c>
      <c r="E106" s="113" t="s">
        <v>318</v>
      </c>
      <c r="F106" s="113" t="s">
        <v>335</v>
      </c>
      <c r="G106" s="113"/>
      <c r="H106" s="198">
        <f>H107</f>
        <v>496.8</v>
      </c>
      <c r="I106" s="49">
        <f>I107</f>
        <v>502.4</v>
      </c>
    </row>
    <row r="107" spans="2:9" s="12" customFormat="1" ht="25.5">
      <c r="B107" s="158" t="s">
        <v>340</v>
      </c>
      <c r="C107" s="113" t="s">
        <v>202</v>
      </c>
      <c r="D107" s="113" t="s">
        <v>255</v>
      </c>
      <c r="E107" s="113" t="s">
        <v>318</v>
      </c>
      <c r="F107" s="113" t="s">
        <v>339</v>
      </c>
      <c r="G107" s="113"/>
      <c r="H107" s="198">
        <f>H108</f>
        <v>496.8</v>
      </c>
      <c r="I107" s="49">
        <f>I108</f>
        <v>502.4</v>
      </c>
    </row>
    <row r="108" spans="2:9" s="12" customFormat="1" ht="12.75">
      <c r="B108" s="159" t="s">
        <v>268</v>
      </c>
      <c r="C108" s="118" t="s">
        <v>202</v>
      </c>
      <c r="D108" s="118" t="s">
        <v>255</v>
      </c>
      <c r="E108" s="113" t="s">
        <v>318</v>
      </c>
      <c r="F108" s="118" t="s">
        <v>339</v>
      </c>
      <c r="G108" s="118" t="s">
        <v>247</v>
      </c>
      <c r="H108" s="199">
        <v>496.8</v>
      </c>
      <c r="I108" s="162">
        <v>502.4</v>
      </c>
    </row>
    <row r="109" spans="2:9" s="12" customFormat="1" ht="12.75">
      <c r="B109" s="158" t="s">
        <v>336</v>
      </c>
      <c r="C109" s="113" t="s">
        <v>202</v>
      </c>
      <c r="D109" s="113" t="s">
        <v>255</v>
      </c>
      <c r="E109" s="113" t="s">
        <v>318</v>
      </c>
      <c r="F109" s="113" t="s">
        <v>337</v>
      </c>
      <c r="G109" s="113"/>
      <c r="H109" s="198">
        <f>H110</f>
        <v>11.1</v>
      </c>
      <c r="I109" s="49">
        <f>I110</f>
        <v>11.1</v>
      </c>
    </row>
    <row r="110" spans="2:9" s="12" customFormat="1" ht="25.5">
      <c r="B110" s="161" t="s">
        <v>345</v>
      </c>
      <c r="C110" s="113" t="s">
        <v>202</v>
      </c>
      <c r="D110" s="113" t="s">
        <v>255</v>
      </c>
      <c r="E110" s="113" t="s">
        <v>318</v>
      </c>
      <c r="F110" s="113" t="s">
        <v>344</v>
      </c>
      <c r="G110" s="113"/>
      <c r="H110" s="198">
        <f>H111+H113</f>
        <v>11.1</v>
      </c>
      <c r="I110" s="49">
        <f>I111+I113</f>
        <v>11.1</v>
      </c>
    </row>
    <row r="111" spans="2:9" s="12" customFormat="1" ht="25.5">
      <c r="B111" s="119" t="s">
        <v>376</v>
      </c>
      <c r="C111" s="113" t="s">
        <v>202</v>
      </c>
      <c r="D111" s="113" t="s">
        <v>255</v>
      </c>
      <c r="E111" s="113" t="s">
        <v>318</v>
      </c>
      <c r="F111" s="113" t="s">
        <v>375</v>
      </c>
      <c r="G111" s="113"/>
      <c r="H111" s="198">
        <f>H112</f>
        <v>5.6</v>
      </c>
      <c r="I111" s="49">
        <f>I112</f>
        <v>5.6</v>
      </c>
    </row>
    <row r="112" spans="2:9" s="12" customFormat="1" ht="12.75">
      <c r="B112" s="159" t="s">
        <v>268</v>
      </c>
      <c r="C112" s="118" t="s">
        <v>202</v>
      </c>
      <c r="D112" s="118" t="s">
        <v>255</v>
      </c>
      <c r="E112" s="113" t="s">
        <v>318</v>
      </c>
      <c r="F112" s="118" t="s">
        <v>375</v>
      </c>
      <c r="G112" s="118" t="s">
        <v>247</v>
      </c>
      <c r="H112" s="201">
        <v>5.6</v>
      </c>
      <c r="I112" s="164">
        <v>5.6</v>
      </c>
    </row>
    <row r="113" spans="2:9" s="12" customFormat="1" ht="25.5">
      <c r="B113" s="158" t="s">
        <v>347</v>
      </c>
      <c r="C113" s="113" t="s">
        <v>202</v>
      </c>
      <c r="D113" s="113" t="s">
        <v>255</v>
      </c>
      <c r="E113" s="113" t="s">
        <v>318</v>
      </c>
      <c r="F113" s="113" t="s">
        <v>346</v>
      </c>
      <c r="G113" s="113"/>
      <c r="H113" s="198">
        <f>H114</f>
        <v>5.5</v>
      </c>
      <c r="I113" s="49">
        <f>I114</f>
        <v>5.5</v>
      </c>
    </row>
    <row r="114" spans="2:9" s="12" customFormat="1" ht="12.75">
      <c r="B114" s="165" t="s">
        <v>268</v>
      </c>
      <c r="C114" s="113" t="s">
        <v>202</v>
      </c>
      <c r="D114" s="113" t="s">
        <v>255</v>
      </c>
      <c r="E114" s="113" t="s">
        <v>318</v>
      </c>
      <c r="F114" s="118" t="s">
        <v>346</v>
      </c>
      <c r="G114" s="118" t="s">
        <v>247</v>
      </c>
      <c r="H114" s="201">
        <v>5.5</v>
      </c>
      <c r="I114" s="164">
        <v>5.5</v>
      </c>
    </row>
    <row r="115" spans="2:9" s="12" customFormat="1" ht="25.5">
      <c r="B115" s="179" t="s">
        <v>135</v>
      </c>
      <c r="C115" s="113" t="s">
        <v>202</v>
      </c>
      <c r="D115" s="113" t="s">
        <v>255</v>
      </c>
      <c r="E115" s="113" t="s">
        <v>319</v>
      </c>
      <c r="F115" s="113"/>
      <c r="G115" s="113"/>
      <c r="H115" s="198">
        <f>H116+H119</f>
        <v>214.7</v>
      </c>
      <c r="I115" s="163">
        <f>I116+I119</f>
        <v>215.2</v>
      </c>
    </row>
    <row r="116" spans="2:9" s="12" customFormat="1" ht="12.75">
      <c r="B116" s="158" t="s">
        <v>338</v>
      </c>
      <c r="C116" s="113" t="s">
        <v>202</v>
      </c>
      <c r="D116" s="113" t="s">
        <v>255</v>
      </c>
      <c r="E116" s="113" t="s">
        <v>319</v>
      </c>
      <c r="F116" s="113" t="s">
        <v>335</v>
      </c>
      <c r="G116" s="113"/>
      <c r="H116" s="198">
        <f>H117</f>
        <v>205.2</v>
      </c>
      <c r="I116" s="49">
        <f>I117</f>
        <v>205.7</v>
      </c>
    </row>
    <row r="117" spans="2:9" s="12" customFormat="1" ht="25.5">
      <c r="B117" s="158" t="s">
        <v>340</v>
      </c>
      <c r="C117" s="113" t="s">
        <v>202</v>
      </c>
      <c r="D117" s="113" t="s">
        <v>255</v>
      </c>
      <c r="E117" s="113" t="s">
        <v>319</v>
      </c>
      <c r="F117" s="113" t="s">
        <v>339</v>
      </c>
      <c r="G117" s="113"/>
      <c r="H117" s="198">
        <f>H118</f>
        <v>205.2</v>
      </c>
      <c r="I117" s="49">
        <f>I118</f>
        <v>205.7</v>
      </c>
    </row>
    <row r="118" spans="2:9" s="12" customFormat="1" ht="12.75">
      <c r="B118" s="159" t="s">
        <v>268</v>
      </c>
      <c r="C118" s="118" t="s">
        <v>202</v>
      </c>
      <c r="D118" s="118" t="s">
        <v>255</v>
      </c>
      <c r="E118" s="118" t="s">
        <v>319</v>
      </c>
      <c r="F118" s="118" t="s">
        <v>339</v>
      </c>
      <c r="G118" s="118" t="s">
        <v>247</v>
      </c>
      <c r="H118" s="199">
        <v>205.2</v>
      </c>
      <c r="I118" s="162">
        <v>205.7</v>
      </c>
    </row>
    <row r="119" spans="2:9" s="12" customFormat="1" ht="12.75">
      <c r="B119" s="158" t="s">
        <v>336</v>
      </c>
      <c r="C119" s="113" t="s">
        <v>202</v>
      </c>
      <c r="D119" s="113" t="s">
        <v>255</v>
      </c>
      <c r="E119" s="113" t="s">
        <v>319</v>
      </c>
      <c r="F119" s="113" t="s">
        <v>337</v>
      </c>
      <c r="G119" s="113"/>
      <c r="H119" s="198">
        <f>H120</f>
        <v>9.5</v>
      </c>
      <c r="I119" s="49">
        <f>I120</f>
        <v>9.5</v>
      </c>
    </row>
    <row r="120" spans="2:9" s="12" customFormat="1" ht="25.5">
      <c r="B120" s="161" t="s">
        <v>345</v>
      </c>
      <c r="C120" s="113" t="s">
        <v>202</v>
      </c>
      <c r="D120" s="113" t="s">
        <v>255</v>
      </c>
      <c r="E120" s="113" t="s">
        <v>319</v>
      </c>
      <c r="F120" s="113" t="s">
        <v>344</v>
      </c>
      <c r="G120" s="113"/>
      <c r="H120" s="198">
        <f>H121+H123</f>
        <v>9.5</v>
      </c>
      <c r="I120" s="49">
        <f>I121+I123</f>
        <v>9.5</v>
      </c>
    </row>
    <row r="121" spans="2:9" s="12" customFormat="1" ht="25.5">
      <c r="B121" s="119" t="s">
        <v>376</v>
      </c>
      <c r="C121" s="113" t="s">
        <v>202</v>
      </c>
      <c r="D121" s="113" t="s">
        <v>255</v>
      </c>
      <c r="E121" s="113" t="s">
        <v>319</v>
      </c>
      <c r="F121" s="113" t="s">
        <v>375</v>
      </c>
      <c r="G121" s="113"/>
      <c r="H121" s="198">
        <f>H122</f>
        <v>9</v>
      </c>
      <c r="I121" s="49">
        <f>I122</f>
        <v>9</v>
      </c>
    </row>
    <row r="122" spans="2:9" ht="12.75">
      <c r="B122" s="159" t="s">
        <v>268</v>
      </c>
      <c r="C122" s="118" t="s">
        <v>202</v>
      </c>
      <c r="D122" s="118" t="s">
        <v>255</v>
      </c>
      <c r="E122" s="118" t="s">
        <v>319</v>
      </c>
      <c r="F122" s="118" t="s">
        <v>375</v>
      </c>
      <c r="G122" s="118" t="s">
        <v>247</v>
      </c>
      <c r="H122" s="201">
        <v>9</v>
      </c>
      <c r="I122" s="164">
        <v>9</v>
      </c>
    </row>
    <row r="123" spans="2:9" ht="25.5">
      <c r="B123" s="158" t="s">
        <v>347</v>
      </c>
      <c r="C123" s="113" t="s">
        <v>202</v>
      </c>
      <c r="D123" s="113" t="s">
        <v>255</v>
      </c>
      <c r="E123" s="113" t="s">
        <v>319</v>
      </c>
      <c r="F123" s="113" t="s">
        <v>346</v>
      </c>
      <c r="G123" s="113"/>
      <c r="H123" s="198">
        <f>H124</f>
        <v>0.5</v>
      </c>
      <c r="I123" s="49">
        <f>I124</f>
        <v>0.5</v>
      </c>
    </row>
    <row r="124" spans="2:9" ht="12.75">
      <c r="B124" s="165" t="s">
        <v>268</v>
      </c>
      <c r="C124" s="118" t="s">
        <v>202</v>
      </c>
      <c r="D124" s="118" t="s">
        <v>255</v>
      </c>
      <c r="E124" s="118" t="s">
        <v>319</v>
      </c>
      <c r="F124" s="118" t="s">
        <v>346</v>
      </c>
      <c r="G124" s="118" t="s">
        <v>247</v>
      </c>
      <c r="H124" s="201">
        <v>0.5</v>
      </c>
      <c r="I124" s="164">
        <v>0.5</v>
      </c>
    </row>
    <row r="125" spans="2:9" s="12" customFormat="1" ht="25.5">
      <c r="B125" s="160" t="s">
        <v>332</v>
      </c>
      <c r="C125" s="113" t="s">
        <v>202</v>
      </c>
      <c r="D125" s="113" t="s">
        <v>255</v>
      </c>
      <c r="E125" s="113" t="s">
        <v>306</v>
      </c>
      <c r="F125" s="113"/>
      <c r="G125" s="113"/>
      <c r="H125" s="198">
        <f>H126+H129+H135</f>
        <v>4931.000000000001</v>
      </c>
      <c r="I125" s="163">
        <f>I126+I129+I135</f>
        <v>4931.000000000001</v>
      </c>
    </row>
    <row r="126" spans="2:9" ht="12.75">
      <c r="B126" s="158" t="s">
        <v>338</v>
      </c>
      <c r="C126" s="113" t="s">
        <v>202</v>
      </c>
      <c r="D126" s="113" t="s">
        <v>255</v>
      </c>
      <c r="E126" s="113" t="s">
        <v>306</v>
      </c>
      <c r="F126" s="113" t="s">
        <v>335</v>
      </c>
      <c r="G126" s="113"/>
      <c r="H126" s="198">
        <f>H127</f>
        <v>4557.1</v>
      </c>
      <c r="I126" s="49">
        <f>I127</f>
        <v>4557.1</v>
      </c>
    </row>
    <row r="127" spans="2:9" ht="25.5">
      <c r="B127" s="158" t="s">
        <v>340</v>
      </c>
      <c r="C127" s="113" t="s">
        <v>202</v>
      </c>
      <c r="D127" s="113" t="s">
        <v>255</v>
      </c>
      <c r="E127" s="113" t="s">
        <v>306</v>
      </c>
      <c r="F127" s="113" t="s">
        <v>339</v>
      </c>
      <c r="G127" s="113"/>
      <c r="H127" s="198">
        <f>H128</f>
        <v>4557.1</v>
      </c>
      <c r="I127" s="49">
        <f>I128</f>
        <v>4557.1</v>
      </c>
    </row>
    <row r="128" spans="2:9" s="20" customFormat="1" ht="12.75">
      <c r="B128" s="159" t="s">
        <v>267</v>
      </c>
      <c r="C128" s="113" t="s">
        <v>202</v>
      </c>
      <c r="D128" s="113" t="s">
        <v>255</v>
      </c>
      <c r="E128" s="118" t="s">
        <v>306</v>
      </c>
      <c r="F128" s="118" t="s">
        <v>339</v>
      </c>
      <c r="G128" s="118" t="s">
        <v>246</v>
      </c>
      <c r="H128" s="199">
        <v>4557.1</v>
      </c>
      <c r="I128" s="162">
        <v>4557.1</v>
      </c>
    </row>
    <row r="129" spans="2:9" s="20" customFormat="1" ht="12.75">
      <c r="B129" s="158" t="s">
        <v>336</v>
      </c>
      <c r="C129" s="113" t="s">
        <v>202</v>
      </c>
      <c r="D129" s="113" t="s">
        <v>255</v>
      </c>
      <c r="E129" s="113" t="s">
        <v>306</v>
      </c>
      <c r="F129" s="113" t="s">
        <v>337</v>
      </c>
      <c r="G129" s="113"/>
      <c r="H129" s="198">
        <f>H130</f>
        <v>372.3</v>
      </c>
      <c r="I129" s="49">
        <f>I130</f>
        <v>372.3</v>
      </c>
    </row>
    <row r="130" spans="2:9" s="20" customFormat="1" ht="25.5">
      <c r="B130" s="161" t="s">
        <v>345</v>
      </c>
      <c r="C130" s="113" t="s">
        <v>202</v>
      </c>
      <c r="D130" s="113" t="s">
        <v>255</v>
      </c>
      <c r="E130" s="113" t="s">
        <v>306</v>
      </c>
      <c r="F130" s="113" t="s">
        <v>344</v>
      </c>
      <c r="G130" s="113"/>
      <c r="H130" s="198">
        <f>H131+H133</f>
        <v>372.3</v>
      </c>
      <c r="I130" s="49">
        <f>I131+I133</f>
        <v>372.3</v>
      </c>
    </row>
    <row r="131" spans="2:9" s="20" customFormat="1" ht="25.5">
      <c r="B131" s="119" t="s">
        <v>376</v>
      </c>
      <c r="C131" s="113" t="s">
        <v>202</v>
      </c>
      <c r="D131" s="113" t="s">
        <v>255</v>
      </c>
      <c r="E131" s="113" t="s">
        <v>306</v>
      </c>
      <c r="F131" s="113" t="s">
        <v>375</v>
      </c>
      <c r="G131" s="113"/>
      <c r="H131" s="198">
        <f>H132</f>
        <v>145.5</v>
      </c>
      <c r="I131" s="49">
        <f>I132</f>
        <v>145.5</v>
      </c>
    </row>
    <row r="132" spans="2:9" s="20" customFormat="1" ht="12.75">
      <c r="B132" s="159" t="s">
        <v>267</v>
      </c>
      <c r="C132" s="113" t="s">
        <v>202</v>
      </c>
      <c r="D132" s="113" t="s">
        <v>255</v>
      </c>
      <c r="E132" s="118" t="s">
        <v>306</v>
      </c>
      <c r="F132" s="118" t="s">
        <v>375</v>
      </c>
      <c r="G132" s="118" t="s">
        <v>246</v>
      </c>
      <c r="H132" s="201">
        <v>145.5</v>
      </c>
      <c r="I132" s="164">
        <v>145.5</v>
      </c>
    </row>
    <row r="133" spans="2:9" s="20" customFormat="1" ht="25.5">
      <c r="B133" s="158" t="s">
        <v>347</v>
      </c>
      <c r="C133" s="113" t="s">
        <v>202</v>
      </c>
      <c r="D133" s="113" t="s">
        <v>255</v>
      </c>
      <c r="E133" s="113" t="s">
        <v>306</v>
      </c>
      <c r="F133" s="113" t="s">
        <v>346</v>
      </c>
      <c r="G133" s="113"/>
      <c r="H133" s="198">
        <f>H134</f>
        <v>226.8</v>
      </c>
      <c r="I133" s="49">
        <f>I134</f>
        <v>226.8</v>
      </c>
    </row>
    <row r="134" spans="2:9" s="19" customFormat="1" ht="12.75">
      <c r="B134" s="165" t="s">
        <v>267</v>
      </c>
      <c r="C134" s="113" t="s">
        <v>202</v>
      </c>
      <c r="D134" s="113" t="s">
        <v>255</v>
      </c>
      <c r="E134" s="118" t="s">
        <v>306</v>
      </c>
      <c r="F134" s="118" t="s">
        <v>346</v>
      </c>
      <c r="G134" s="118" t="s">
        <v>246</v>
      </c>
      <c r="H134" s="201">
        <v>226.8</v>
      </c>
      <c r="I134" s="164">
        <v>226.8</v>
      </c>
    </row>
    <row r="135" spans="2:9" s="19" customFormat="1" ht="12.75">
      <c r="B135" s="161" t="s">
        <v>359</v>
      </c>
      <c r="C135" s="113" t="s">
        <v>202</v>
      </c>
      <c r="D135" s="113" t="s">
        <v>255</v>
      </c>
      <c r="E135" s="113" t="s">
        <v>306</v>
      </c>
      <c r="F135" s="113" t="s">
        <v>358</v>
      </c>
      <c r="G135" s="113"/>
      <c r="H135" s="200">
        <f aca="true" t="shared" si="7" ref="H135:I137">H136</f>
        <v>1.6</v>
      </c>
      <c r="I135" s="163">
        <f t="shared" si="7"/>
        <v>1.6</v>
      </c>
    </row>
    <row r="136" spans="2:9" s="19" customFormat="1" ht="12.75">
      <c r="B136" s="161" t="s">
        <v>361</v>
      </c>
      <c r="C136" s="113" t="s">
        <v>202</v>
      </c>
      <c r="D136" s="113" t="s">
        <v>255</v>
      </c>
      <c r="E136" s="113" t="s">
        <v>306</v>
      </c>
      <c r="F136" s="113" t="s">
        <v>360</v>
      </c>
      <c r="G136" s="113"/>
      <c r="H136" s="200">
        <f t="shared" si="7"/>
        <v>1.6</v>
      </c>
      <c r="I136" s="163">
        <f t="shared" si="7"/>
        <v>1.6</v>
      </c>
    </row>
    <row r="137" spans="2:9" s="19" customFormat="1" ht="12.75">
      <c r="B137" s="161" t="s">
        <v>363</v>
      </c>
      <c r="C137" s="113" t="s">
        <v>202</v>
      </c>
      <c r="D137" s="113" t="s">
        <v>255</v>
      </c>
      <c r="E137" s="113" t="s">
        <v>306</v>
      </c>
      <c r="F137" s="113" t="s">
        <v>362</v>
      </c>
      <c r="G137" s="113"/>
      <c r="H137" s="200">
        <f t="shared" si="7"/>
        <v>1.6</v>
      </c>
      <c r="I137" s="163">
        <f t="shared" si="7"/>
        <v>1.6</v>
      </c>
    </row>
    <row r="138" spans="2:9" s="19" customFormat="1" ht="12.75">
      <c r="B138" s="159" t="s">
        <v>267</v>
      </c>
      <c r="C138" s="113" t="s">
        <v>202</v>
      </c>
      <c r="D138" s="113" t="s">
        <v>255</v>
      </c>
      <c r="E138" s="118" t="s">
        <v>306</v>
      </c>
      <c r="F138" s="118" t="s">
        <v>362</v>
      </c>
      <c r="G138" s="118" t="s">
        <v>246</v>
      </c>
      <c r="H138" s="199">
        <v>1.6</v>
      </c>
      <c r="I138" s="162">
        <v>1.6</v>
      </c>
    </row>
    <row r="139" spans="2:9" s="19" customFormat="1" ht="51">
      <c r="B139" s="161" t="s">
        <v>407</v>
      </c>
      <c r="C139" s="113" t="s">
        <v>202</v>
      </c>
      <c r="D139" s="113" t="s">
        <v>255</v>
      </c>
      <c r="E139" s="113" t="s">
        <v>311</v>
      </c>
      <c r="F139" s="113"/>
      <c r="G139" s="113"/>
      <c r="H139" s="198">
        <f>H140+H144</f>
        <v>2600</v>
      </c>
      <c r="I139" s="163">
        <f>I140+I144</f>
        <v>1468.1000000000001</v>
      </c>
    </row>
    <row r="140" spans="2:9" s="19" customFormat="1" ht="12.75">
      <c r="B140" s="158" t="s">
        <v>336</v>
      </c>
      <c r="C140" s="113" t="s">
        <v>202</v>
      </c>
      <c r="D140" s="113" t="s">
        <v>255</v>
      </c>
      <c r="E140" s="113" t="s">
        <v>311</v>
      </c>
      <c r="F140" s="113" t="s">
        <v>337</v>
      </c>
      <c r="G140" s="113"/>
      <c r="H140" s="200">
        <f aca="true" t="shared" si="8" ref="H140:I142">H141</f>
        <v>2576.8</v>
      </c>
      <c r="I140" s="163">
        <f t="shared" si="8"/>
        <v>1444.9</v>
      </c>
    </row>
    <row r="141" spans="2:9" s="19" customFormat="1" ht="25.5">
      <c r="B141" s="161" t="s">
        <v>345</v>
      </c>
      <c r="C141" s="113" t="s">
        <v>202</v>
      </c>
      <c r="D141" s="113" t="s">
        <v>255</v>
      </c>
      <c r="E141" s="113" t="s">
        <v>311</v>
      </c>
      <c r="F141" s="113" t="s">
        <v>344</v>
      </c>
      <c r="G141" s="113"/>
      <c r="H141" s="200">
        <f t="shared" si="8"/>
        <v>2576.8</v>
      </c>
      <c r="I141" s="163">
        <f t="shared" si="8"/>
        <v>1444.9</v>
      </c>
    </row>
    <row r="142" spans="2:9" s="19" customFormat="1" ht="25.5">
      <c r="B142" s="158" t="s">
        <v>347</v>
      </c>
      <c r="C142" s="113" t="s">
        <v>202</v>
      </c>
      <c r="D142" s="113" t="s">
        <v>255</v>
      </c>
      <c r="E142" s="113" t="s">
        <v>311</v>
      </c>
      <c r="F142" s="113" t="s">
        <v>346</v>
      </c>
      <c r="G142" s="113"/>
      <c r="H142" s="200">
        <f t="shared" si="8"/>
        <v>2576.8</v>
      </c>
      <c r="I142" s="163">
        <f t="shared" si="8"/>
        <v>1444.9</v>
      </c>
    </row>
    <row r="143" spans="2:9" s="20" customFormat="1" ht="12.75">
      <c r="B143" s="165" t="s">
        <v>267</v>
      </c>
      <c r="C143" s="118" t="s">
        <v>202</v>
      </c>
      <c r="D143" s="118" t="s">
        <v>255</v>
      </c>
      <c r="E143" s="113" t="s">
        <v>311</v>
      </c>
      <c r="F143" s="118" t="s">
        <v>346</v>
      </c>
      <c r="G143" s="118" t="s">
        <v>246</v>
      </c>
      <c r="H143" s="199">
        <v>2576.8</v>
      </c>
      <c r="I143" s="162">
        <v>1444.9</v>
      </c>
    </row>
    <row r="144" spans="2:9" s="20" customFormat="1" ht="12.75">
      <c r="B144" s="161" t="s">
        <v>359</v>
      </c>
      <c r="C144" s="113" t="s">
        <v>202</v>
      </c>
      <c r="D144" s="113" t="s">
        <v>255</v>
      </c>
      <c r="E144" s="113" t="s">
        <v>311</v>
      </c>
      <c r="F144" s="113" t="s">
        <v>358</v>
      </c>
      <c r="G144" s="113"/>
      <c r="H144" s="200">
        <f aca="true" t="shared" si="9" ref="H144:I146">H145</f>
        <v>23.2</v>
      </c>
      <c r="I144" s="163">
        <f t="shared" si="9"/>
        <v>23.2</v>
      </c>
    </row>
    <row r="145" spans="2:9" s="19" customFormat="1" ht="12.75">
      <c r="B145" s="161" t="s">
        <v>361</v>
      </c>
      <c r="C145" s="113" t="s">
        <v>202</v>
      </c>
      <c r="D145" s="113" t="s">
        <v>255</v>
      </c>
      <c r="E145" s="113" t="s">
        <v>311</v>
      </c>
      <c r="F145" s="113" t="s">
        <v>360</v>
      </c>
      <c r="G145" s="113"/>
      <c r="H145" s="200">
        <f t="shared" si="9"/>
        <v>23.2</v>
      </c>
      <c r="I145" s="163">
        <f t="shared" si="9"/>
        <v>23.2</v>
      </c>
    </row>
    <row r="146" spans="2:9" s="12" customFormat="1" ht="12.75">
      <c r="B146" s="161" t="s">
        <v>363</v>
      </c>
      <c r="C146" s="113" t="s">
        <v>202</v>
      </c>
      <c r="D146" s="113" t="s">
        <v>255</v>
      </c>
      <c r="E146" s="113" t="s">
        <v>311</v>
      </c>
      <c r="F146" s="113" t="s">
        <v>362</v>
      </c>
      <c r="G146" s="113"/>
      <c r="H146" s="200">
        <f t="shared" si="9"/>
        <v>23.2</v>
      </c>
      <c r="I146" s="163">
        <f t="shared" si="9"/>
        <v>23.2</v>
      </c>
    </row>
    <row r="147" spans="2:9" s="12" customFormat="1" ht="12.75">
      <c r="B147" s="159" t="s">
        <v>267</v>
      </c>
      <c r="C147" s="113" t="s">
        <v>202</v>
      </c>
      <c r="D147" s="113" t="s">
        <v>255</v>
      </c>
      <c r="E147" s="113" t="s">
        <v>311</v>
      </c>
      <c r="F147" s="118" t="s">
        <v>362</v>
      </c>
      <c r="G147" s="118" t="s">
        <v>246</v>
      </c>
      <c r="H147" s="199">
        <v>23.2</v>
      </c>
      <c r="I147" s="162">
        <v>23.2</v>
      </c>
    </row>
    <row r="148" spans="2:9" ht="25.5">
      <c r="B148" s="161" t="s">
        <v>293</v>
      </c>
      <c r="C148" s="113" t="s">
        <v>202</v>
      </c>
      <c r="D148" s="113" t="s">
        <v>255</v>
      </c>
      <c r="E148" s="113" t="s">
        <v>309</v>
      </c>
      <c r="F148" s="113"/>
      <c r="G148" s="113"/>
      <c r="H148" s="200">
        <f aca="true" t="shared" si="10" ref="H148:I151">H149</f>
        <v>3200</v>
      </c>
      <c r="I148" s="163">
        <f t="shared" si="10"/>
        <v>3200</v>
      </c>
    </row>
    <row r="149" spans="2:9" ht="12.75">
      <c r="B149" s="161" t="s">
        <v>336</v>
      </c>
      <c r="C149" s="113" t="s">
        <v>202</v>
      </c>
      <c r="D149" s="113" t="s">
        <v>255</v>
      </c>
      <c r="E149" s="113" t="s">
        <v>309</v>
      </c>
      <c r="F149" s="113" t="s">
        <v>337</v>
      </c>
      <c r="G149" s="113"/>
      <c r="H149" s="200">
        <f t="shared" si="10"/>
        <v>3200</v>
      </c>
      <c r="I149" s="163">
        <f t="shared" si="10"/>
        <v>3200</v>
      </c>
    </row>
    <row r="150" spans="2:9" ht="25.5">
      <c r="B150" s="161" t="s">
        <v>345</v>
      </c>
      <c r="C150" s="113" t="s">
        <v>202</v>
      </c>
      <c r="D150" s="113" t="s">
        <v>255</v>
      </c>
      <c r="E150" s="113" t="s">
        <v>309</v>
      </c>
      <c r="F150" s="113" t="s">
        <v>344</v>
      </c>
      <c r="G150" s="113"/>
      <c r="H150" s="200">
        <f t="shared" si="10"/>
        <v>3200</v>
      </c>
      <c r="I150" s="163">
        <f t="shared" si="10"/>
        <v>3200</v>
      </c>
    </row>
    <row r="151" spans="2:9" ht="25.5">
      <c r="B151" s="161" t="s">
        <v>347</v>
      </c>
      <c r="C151" s="113" t="s">
        <v>202</v>
      </c>
      <c r="D151" s="113" t="s">
        <v>255</v>
      </c>
      <c r="E151" s="113" t="s">
        <v>309</v>
      </c>
      <c r="F151" s="113" t="s">
        <v>346</v>
      </c>
      <c r="G151" s="113"/>
      <c r="H151" s="200">
        <f t="shared" si="10"/>
        <v>3200</v>
      </c>
      <c r="I151" s="163">
        <f t="shared" si="10"/>
        <v>3200</v>
      </c>
    </row>
    <row r="152" spans="2:9" ht="12.75">
      <c r="B152" s="159" t="s">
        <v>267</v>
      </c>
      <c r="C152" s="118" t="s">
        <v>202</v>
      </c>
      <c r="D152" s="118" t="s">
        <v>255</v>
      </c>
      <c r="E152" s="118" t="s">
        <v>309</v>
      </c>
      <c r="F152" s="118" t="s">
        <v>346</v>
      </c>
      <c r="G152" s="118" t="s">
        <v>246</v>
      </c>
      <c r="H152" s="199">
        <v>3200</v>
      </c>
      <c r="I152" s="162">
        <v>3200</v>
      </c>
    </row>
    <row r="153" spans="2:9" ht="25.5">
      <c r="B153" s="161" t="s">
        <v>405</v>
      </c>
      <c r="C153" s="113" t="s">
        <v>202</v>
      </c>
      <c r="D153" s="113" t="s">
        <v>255</v>
      </c>
      <c r="E153" s="113" t="s">
        <v>308</v>
      </c>
      <c r="F153" s="113"/>
      <c r="G153" s="113"/>
      <c r="H153" s="200">
        <f>H154+H158+H161</f>
        <v>910</v>
      </c>
      <c r="I153" s="163">
        <f>I154+I158+I161</f>
        <v>910</v>
      </c>
    </row>
    <row r="154" spans="2:9" ht="12.75">
      <c r="B154" s="158" t="s">
        <v>336</v>
      </c>
      <c r="C154" s="113" t="s">
        <v>202</v>
      </c>
      <c r="D154" s="113" t="s">
        <v>255</v>
      </c>
      <c r="E154" s="113" t="s">
        <v>308</v>
      </c>
      <c r="F154" s="113" t="s">
        <v>337</v>
      </c>
      <c r="G154" s="113"/>
      <c r="H154" s="198">
        <f aca="true" t="shared" si="11" ref="H154:I156">H155</f>
        <v>720</v>
      </c>
      <c r="I154" s="49">
        <f t="shared" si="11"/>
        <v>720</v>
      </c>
    </row>
    <row r="155" spans="2:9" ht="25.5">
      <c r="B155" s="161" t="s">
        <v>345</v>
      </c>
      <c r="C155" s="113" t="s">
        <v>202</v>
      </c>
      <c r="D155" s="113" t="s">
        <v>255</v>
      </c>
      <c r="E155" s="113" t="s">
        <v>308</v>
      </c>
      <c r="F155" s="113" t="s">
        <v>344</v>
      </c>
      <c r="G155" s="113"/>
      <c r="H155" s="198">
        <f t="shared" si="11"/>
        <v>720</v>
      </c>
      <c r="I155" s="49">
        <f t="shared" si="11"/>
        <v>720</v>
      </c>
    </row>
    <row r="156" spans="2:9" ht="25.5">
      <c r="B156" s="158" t="s">
        <v>347</v>
      </c>
      <c r="C156" s="113" t="s">
        <v>202</v>
      </c>
      <c r="D156" s="113" t="s">
        <v>255</v>
      </c>
      <c r="E156" s="113" t="s">
        <v>308</v>
      </c>
      <c r="F156" s="113" t="s">
        <v>346</v>
      </c>
      <c r="G156" s="113"/>
      <c r="H156" s="198">
        <f t="shared" si="11"/>
        <v>720</v>
      </c>
      <c r="I156" s="49">
        <f t="shared" si="11"/>
        <v>720</v>
      </c>
    </row>
    <row r="157" spans="2:9" ht="12.75">
      <c r="B157" s="165" t="s">
        <v>267</v>
      </c>
      <c r="C157" s="118" t="s">
        <v>202</v>
      </c>
      <c r="D157" s="118" t="s">
        <v>255</v>
      </c>
      <c r="E157" s="118" t="s">
        <v>308</v>
      </c>
      <c r="F157" s="118" t="s">
        <v>346</v>
      </c>
      <c r="G157" s="118" t="s">
        <v>246</v>
      </c>
      <c r="H157" s="201">
        <v>720</v>
      </c>
      <c r="I157" s="164">
        <v>720</v>
      </c>
    </row>
    <row r="158" spans="2:9" ht="12.75">
      <c r="B158" s="158" t="s">
        <v>366</v>
      </c>
      <c r="C158" s="113" t="s">
        <v>202</v>
      </c>
      <c r="D158" s="113" t="s">
        <v>255</v>
      </c>
      <c r="E158" s="113" t="s">
        <v>308</v>
      </c>
      <c r="F158" s="113" t="s">
        <v>365</v>
      </c>
      <c r="G158" s="113"/>
      <c r="H158" s="198">
        <f>H159</f>
        <v>120</v>
      </c>
      <c r="I158" s="49">
        <f>I159</f>
        <v>120</v>
      </c>
    </row>
    <row r="159" spans="2:9" ht="12.75">
      <c r="B159" s="158" t="s">
        <v>373</v>
      </c>
      <c r="C159" s="113" t="s">
        <v>202</v>
      </c>
      <c r="D159" s="113" t="s">
        <v>255</v>
      </c>
      <c r="E159" s="113" t="s">
        <v>308</v>
      </c>
      <c r="F159" s="113" t="s">
        <v>372</v>
      </c>
      <c r="G159" s="113"/>
      <c r="H159" s="198">
        <f>H160</f>
        <v>120</v>
      </c>
      <c r="I159" s="49">
        <f>I160</f>
        <v>120</v>
      </c>
    </row>
    <row r="160" spans="2:9" ht="12.75">
      <c r="B160" s="165" t="s">
        <v>267</v>
      </c>
      <c r="C160" s="118" t="s">
        <v>202</v>
      </c>
      <c r="D160" s="118" t="s">
        <v>255</v>
      </c>
      <c r="E160" s="118" t="s">
        <v>308</v>
      </c>
      <c r="F160" s="118" t="s">
        <v>372</v>
      </c>
      <c r="G160" s="118" t="s">
        <v>246</v>
      </c>
      <c r="H160" s="201">
        <v>120</v>
      </c>
      <c r="I160" s="164">
        <v>120</v>
      </c>
    </row>
    <row r="161" spans="2:9" ht="12.75">
      <c r="B161" s="161" t="s">
        <v>359</v>
      </c>
      <c r="C161" s="113" t="s">
        <v>202</v>
      </c>
      <c r="D161" s="113" t="s">
        <v>255</v>
      </c>
      <c r="E161" s="113" t="s">
        <v>308</v>
      </c>
      <c r="F161" s="113" t="s">
        <v>358</v>
      </c>
      <c r="G161" s="113"/>
      <c r="H161" s="200">
        <f aca="true" t="shared" si="12" ref="H161:I163">H162</f>
        <v>70</v>
      </c>
      <c r="I161" s="163">
        <f t="shared" si="12"/>
        <v>70</v>
      </c>
    </row>
    <row r="162" spans="2:9" ht="12.75">
      <c r="B162" s="161" t="s">
        <v>361</v>
      </c>
      <c r="C162" s="113" t="s">
        <v>202</v>
      </c>
      <c r="D162" s="113" t="s">
        <v>255</v>
      </c>
      <c r="E162" s="113" t="s">
        <v>308</v>
      </c>
      <c r="F162" s="113" t="s">
        <v>360</v>
      </c>
      <c r="G162" s="113"/>
      <c r="H162" s="200">
        <f t="shared" si="12"/>
        <v>70</v>
      </c>
      <c r="I162" s="163">
        <f t="shared" si="12"/>
        <v>70</v>
      </c>
    </row>
    <row r="163" spans="2:9" ht="12.75">
      <c r="B163" s="161" t="s">
        <v>363</v>
      </c>
      <c r="C163" s="113" t="s">
        <v>202</v>
      </c>
      <c r="D163" s="113" t="s">
        <v>255</v>
      </c>
      <c r="E163" s="113" t="s">
        <v>308</v>
      </c>
      <c r="F163" s="113" t="s">
        <v>362</v>
      </c>
      <c r="G163" s="113"/>
      <c r="H163" s="200">
        <f t="shared" si="12"/>
        <v>70</v>
      </c>
      <c r="I163" s="163">
        <f t="shared" si="12"/>
        <v>70</v>
      </c>
    </row>
    <row r="164" spans="2:9" ht="12.75">
      <c r="B164" s="159" t="s">
        <v>267</v>
      </c>
      <c r="C164" s="113" t="s">
        <v>202</v>
      </c>
      <c r="D164" s="113" t="s">
        <v>255</v>
      </c>
      <c r="E164" s="118" t="s">
        <v>308</v>
      </c>
      <c r="F164" s="118" t="s">
        <v>362</v>
      </c>
      <c r="G164" s="118" t="s">
        <v>246</v>
      </c>
      <c r="H164" s="199">
        <v>70</v>
      </c>
      <c r="I164" s="162">
        <v>70</v>
      </c>
    </row>
    <row r="165" spans="2:9" s="12" customFormat="1" ht="25.5">
      <c r="B165" s="158" t="s">
        <v>133</v>
      </c>
      <c r="C165" s="113" t="s">
        <v>202</v>
      </c>
      <c r="D165" s="113" t="s">
        <v>255</v>
      </c>
      <c r="E165" s="113" t="s">
        <v>134</v>
      </c>
      <c r="F165" s="113"/>
      <c r="G165" s="113"/>
      <c r="H165" s="198">
        <f aca="true" t="shared" si="13" ref="H165:I168">H166</f>
        <v>100</v>
      </c>
      <c r="I165" s="49">
        <f t="shared" si="13"/>
        <v>100</v>
      </c>
    </row>
    <row r="166" spans="2:9" s="12" customFormat="1" ht="12.75">
      <c r="B166" s="158" t="s">
        <v>336</v>
      </c>
      <c r="C166" s="113" t="s">
        <v>202</v>
      </c>
      <c r="D166" s="113" t="s">
        <v>255</v>
      </c>
      <c r="E166" s="113" t="s">
        <v>134</v>
      </c>
      <c r="F166" s="113" t="s">
        <v>337</v>
      </c>
      <c r="G166" s="113"/>
      <c r="H166" s="198">
        <f t="shared" si="13"/>
        <v>100</v>
      </c>
      <c r="I166" s="49">
        <f t="shared" si="13"/>
        <v>100</v>
      </c>
    </row>
    <row r="167" spans="2:9" s="12" customFormat="1" ht="25.5">
      <c r="B167" s="161" t="s">
        <v>345</v>
      </c>
      <c r="C167" s="113" t="s">
        <v>202</v>
      </c>
      <c r="D167" s="113" t="s">
        <v>255</v>
      </c>
      <c r="E167" s="113" t="s">
        <v>134</v>
      </c>
      <c r="F167" s="113" t="s">
        <v>344</v>
      </c>
      <c r="G167" s="113"/>
      <c r="H167" s="198">
        <f t="shared" si="13"/>
        <v>100</v>
      </c>
      <c r="I167" s="49">
        <f t="shared" si="13"/>
        <v>100</v>
      </c>
    </row>
    <row r="168" spans="2:9" ht="25.5">
      <c r="B168" s="158" t="s">
        <v>347</v>
      </c>
      <c r="C168" s="113" t="s">
        <v>202</v>
      </c>
      <c r="D168" s="113" t="s">
        <v>255</v>
      </c>
      <c r="E168" s="113" t="s">
        <v>134</v>
      </c>
      <c r="F168" s="113" t="s">
        <v>346</v>
      </c>
      <c r="G168" s="113"/>
      <c r="H168" s="198">
        <f t="shared" si="13"/>
        <v>100</v>
      </c>
      <c r="I168" s="49">
        <f t="shared" si="13"/>
        <v>100</v>
      </c>
    </row>
    <row r="169" spans="2:9" ht="12.75">
      <c r="B169" s="165" t="s">
        <v>267</v>
      </c>
      <c r="C169" s="118" t="s">
        <v>202</v>
      </c>
      <c r="D169" s="118" t="s">
        <v>255</v>
      </c>
      <c r="E169" s="113" t="s">
        <v>134</v>
      </c>
      <c r="F169" s="118" t="s">
        <v>346</v>
      </c>
      <c r="G169" s="118" t="s">
        <v>246</v>
      </c>
      <c r="H169" s="201">
        <v>100</v>
      </c>
      <c r="I169" s="164">
        <v>100</v>
      </c>
    </row>
    <row r="170" spans="2:9" ht="38.25">
      <c r="B170" s="161" t="s">
        <v>111</v>
      </c>
      <c r="C170" s="113" t="s">
        <v>202</v>
      </c>
      <c r="D170" s="113" t="s">
        <v>255</v>
      </c>
      <c r="E170" s="113" t="s">
        <v>403</v>
      </c>
      <c r="F170" s="113"/>
      <c r="G170" s="113"/>
      <c r="H170" s="198">
        <f>H171+H175</f>
        <v>228</v>
      </c>
      <c r="I170" s="163">
        <f>I171+I175</f>
        <v>228</v>
      </c>
    </row>
    <row r="171" spans="2:9" ht="12.75">
      <c r="B171" s="158" t="s">
        <v>336</v>
      </c>
      <c r="C171" s="113" t="s">
        <v>202</v>
      </c>
      <c r="D171" s="113" t="s">
        <v>255</v>
      </c>
      <c r="E171" s="113" t="s">
        <v>403</v>
      </c>
      <c r="F171" s="113" t="s">
        <v>337</v>
      </c>
      <c r="G171" s="113"/>
      <c r="H171" s="198">
        <f aca="true" t="shared" si="14" ref="H171:I173">H172</f>
        <v>90</v>
      </c>
      <c r="I171" s="49">
        <f t="shared" si="14"/>
        <v>90</v>
      </c>
    </row>
    <row r="172" spans="2:9" s="1" customFormat="1" ht="25.5">
      <c r="B172" s="161" t="s">
        <v>345</v>
      </c>
      <c r="C172" s="113" t="s">
        <v>202</v>
      </c>
      <c r="D172" s="113" t="s">
        <v>255</v>
      </c>
      <c r="E172" s="113" t="s">
        <v>403</v>
      </c>
      <c r="F172" s="113" t="s">
        <v>344</v>
      </c>
      <c r="G172" s="113"/>
      <c r="H172" s="198">
        <f t="shared" si="14"/>
        <v>90</v>
      </c>
      <c r="I172" s="49">
        <f t="shared" si="14"/>
        <v>90</v>
      </c>
    </row>
    <row r="173" spans="2:9" ht="25.5">
      <c r="B173" s="158" t="s">
        <v>347</v>
      </c>
      <c r="C173" s="113" t="s">
        <v>202</v>
      </c>
      <c r="D173" s="113" t="s">
        <v>255</v>
      </c>
      <c r="E173" s="113" t="s">
        <v>403</v>
      </c>
      <c r="F173" s="113" t="s">
        <v>346</v>
      </c>
      <c r="G173" s="113"/>
      <c r="H173" s="198">
        <f t="shared" si="14"/>
        <v>90</v>
      </c>
      <c r="I173" s="49">
        <f t="shared" si="14"/>
        <v>90</v>
      </c>
    </row>
    <row r="174" spans="2:9" ht="12.75">
      <c r="B174" s="165" t="s">
        <v>267</v>
      </c>
      <c r="C174" s="118" t="s">
        <v>202</v>
      </c>
      <c r="D174" s="118" t="s">
        <v>255</v>
      </c>
      <c r="E174" s="113" t="s">
        <v>403</v>
      </c>
      <c r="F174" s="118" t="s">
        <v>346</v>
      </c>
      <c r="G174" s="118" t="s">
        <v>246</v>
      </c>
      <c r="H174" s="201">
        <v>90</v>
      </c>
      <c r="I174" s="164">
        <v>90</v>
      </c>
    </row>
    <row r="175" spans="2:9" s="12" customFormat="1" ht="12.75">
      <c r="B175" s="158" t="s">
        <v>366</v>
      </c>
      <c r="C175" s="113" t="s">
        <v>202</v>
      </c>
      <c r="D175" s="113" t="s">
        <v>255</v>
      </c>
      <c r="E175" s="113" t="s">
        <v>403</v>
      </c>
      <c r="F175" s="113" t="s">
        <v>365</v>
      </c>
      <c r="G175" s="113"/>
      <c r="H175" s="200">
        <f>H176</f>
        <v>138</v>
      </c>
      <c r="I175" s="163">
        <f>I176</f>
        <v>138</v>
      </c>
    </row>
    <row r="176" spans="2:9" s="12" customFormat="1" ht="12.75">
      <c r="B176" s="158" t="s">
        <v>373</v>
      </c>
      <c r="C176" s="113" t="s">
        <v>202</v>
      </c>
      <c r="D176" s="113" t="s">
        <v>255</v>
      </c>
      <c r="E176" s="113" t="s">
        <v>403</v>
      </c>
      <c r="F176" s="113" t="s">
        <v>372</v>
      </c>
      <c r="G176" s="113"/>
      <c r="H176" s="200">
        <f>H177</f>
        <v>138</v>
      </c>
      <c r="I176" s="163">
        <f>I177</f>
        <v>138</v>
      </c>
    </row>
    <row r="177" spans="2:9" ht="12.75">
      <c r="B177" s="165" t="s">
        <v>267</v>
      </c>
      <c r="C177" s="118" t="s">
        <v>202</v>
      </c>
      <c r="D177" s="118" t="s">
        <v>255</v>
      </c>
      <c r="E177" s="113" t="s">
        <v>403</v>
      </c>
      <c r="F177" s="118" t="s">
        <v>372</v>
      </c>
      <c r="G177" s="118" t="s">
        <v>246</v>
      </c>
      <c r="H177" s="199">
        <v>138</v>
      </c>
      <c r="I177" s="162">
        <v>138</v>
      </c>
    </row>
    <row r="178" spans="2:10" s="12" customFormat="1" ht="12.75">
      <c r="B178" s="103" t="s">
        <v>188</v>
      </c>
      <c r="C178" s="104" t="s">
        <v>205</v>
      </c>
      <c r="D178" s="104"/>
      <c r="E178" s="104"/>
      <c r="F178" s="104"/>
      <c r="G178" s="104"/>
      <c r="H178" s="203">
        <f>H186+H192+H179</f>
        <v>3382.2</v>
      </c>
      <c r="I178" s="77">
        <f>I186+I192+I179</f>
        <v>3382.2</v>
      </c>
      <c r="J178" s="2"/>
    </row>
    <row r="179" spans="2:9" s="12" customFormat="1" ht="12.75">
      <c r="B179" s="158" t="s">
        <v>269</v>
      </c>
      <c r="C179" s="113" t="s">
        <v>205</v>
      </c>
      <c r="D179" s="113" t="s">
        <v>202</v>
      </c>
      <c r="E179" s="113"/>
      <c r="F179" s="113"/>
      <c r="G179" s="163"/>
      <c r="H179" s="180">
        <f aca="true" t="shared" si="15" ref="H179:I184">H180</f>
        <v>100</v>
      </c>
      <c r="I179" s="228">
        <f t="shared" si="15"/>
        <v>100</v>
      </c>
    </row>
    <row r="180" spans="2:9" s="12" customFormat="1" ht="25.5">
      <c r="B180" s="158" t="s">
        <v>113</v>
      </c>
      <c r="C180" s="113" t="s">
        <v>205</v>
      </c>
      <c r="D180" s="113" t="s">
        <v>202</v>
      </c>
      <c r="E180" s="113" t="s">
        <v>112</v>
      </c>
      <c r="F180" s="113"/>
      <c r="G180" s="113"/>
      <c r="H180" s="200">
        <f t="shared" si="15"/>
        <v>100</v>
      </c>
      <c r="I180" s="163">
        <f t="shared" si="15"/>
        <v>100</v>
      </c>
    </row>
    <row r="181" spans="2:9" s="12" customFormat="1" ht="51">
      <c r="B181" s="161" t="s">
        <v>64</v>
      </c>
      <c r="C181" s="113" t="s">
        <v>205</v>
      </c>
      <c r="D181" s="113" t="s">
        <v>202</v>
      </c>
      <c r="E181" s="113" t="s">
        <v>65</v>
      </c>
      <c r="F181" s="113"/>
      <c r="G181" s="113"/>
      <c r="H181" s="200">
        <f t="shared" si="15"/>
        <v>100</v>
      </c>
      <c r="I181" s="163">
        <f t="shared" si="15"/>
        <v>100</v>
      </c>
    </row>
    <row r="182" spans="2:9" s="12" customFormat="1" ht="12.75">
      <c r="B182" s="158" t="s">
        <v>336</v>
      </c>
      <c r="C182" s="113" t="s">
        <v>205</v>
      </c>
      <c r="D182" s="113" t="s">
        <v>202</v>
      </c>
      <c r="E182" s="113" t="s">
        <v>65</v>
      </c>
      <c r="F182" s="113" t="s">
        <v>337</v>
      </c>
      <c r="G182" s="113"/>
      <c r="H182" s="198">
        <f t="shared" si="15"/>
        <v>100</v>
      </c>
      <c r="I182" s="49">
        <f t="shared" si="15"/>
        <v>100</v>
      </c>
    </row>
    <row r="183" spans="2:9" s="12" customFormat="1" ht="25.5">
      <c r="B183" s="161" t="s">
        <v>345</v>
      </c>
      <c r="C183" s="113" t="s">
        <v>205</v>
      </c>
      <c r="D183" s="113" t="s">
        <v>202</v>
      </c>
      <c r="E183" s="113" t="s">
        <v>65</v>
      </c>
      <c r="F183" s="113" t="s">
        <v>344</v>
      </c>
      <c r="G183" s="113"/>
      <c r="H183" s="198">
        <f t="shared" si="15"/>
        <v>100</v>
      </c>
      <c r="I183" s="49">
        <f t="shared" si="15"/>
        <v>100</v>
      </c>
    </row>
    <row r="184" spans="2:9" s="12" customFormat="1" ht="25.5">
      <c r="B184" s="158" t="s">
        <v>347</v>
      </c>
      <c r="C184" s="113" t="s">
        <v>205</v>
      </c>
      <c r="D184" s="113" t="s">
        <v>202</v>
      </c>
      <c r="E184" s="113" t="s">
        <v>65</v>
      </c>
      <c r="F184" s="113" t="s">
        <v>346</v>
      </c>
      <c r="G184" s="113"/>
      <c r="H184" s="198">
        <f t="shared" si="15"/>
        <v>100</v>
      </c>
      <c r="I184" s="49">
        <f t="shared" si="15"/>
        <v>100</v>
      </c>
    </row>
    <row r="185" spans="2:9" ht="12.75">
      <c r="B185" s="165" t="s">
        <v>267</v>
      </c>
      <c r="C185" s="118" t="s">
        <v>205</v>
      </c>
      <c r="D185" s="118" t="s">
        <v>202</v>
      </c>
      <c r="E185" s="118" t="s">
        <v>65</v>
      </c>
      <c r="F185" s="118" t="s">
        <v>346</v>
      </c>
      <c r="G185" s="118" t="s">
        <v>246</v>
      </c>
      <c r="H185" s="201">
        <v>100</v>
      </c>
      <c r="I185" s="164">
        <v>100</v>
      </c>
    </row>
    <row r="186" spans="2:9" ht="12.75">
      <c r="B186" s="158" t="s">
        <v>271</v>
      </c>
      <c r="C186" s="113" t="s">
        <v>205</v>
      </c>
      <c r="D186" s="113" t="s">
        <v>204</v>
      </c>
      <c r="E186" s="113"/>
      <c r="F186" s="113"/>
      <c r="G186" s="113"/>
      <c r="H186" s="198">
        <f aca="true" t="shared" si="16" ref="H186:I190">H187</f>
        <v>3000</v>
      </c>
      <c r="I186" s="49">
        <f t="shared" si="16"/>
        <v>3000</v>
      </c>
    </row>
    <row r="187" spans="2:9" ht="38.25">
      <c r="B187" s="161" t="s">
        <v>131</v>
      </c>
      <c r="C187" s="113" t="s">
        <v>205</v>
      </c>
      <c r="D187" s="113" t="s">
        <v>204</v>
      </c>
      <c r="E187" s="113" t="s">
        <v>132</v>
      </c>
      <c r="F187" s="113"/>
      <c r="G187" s="113"/>
      <c r="H187" s="200">
        <f t="shared" si="16"/>
        <v>3000</v>
      </c>
      <c r="I187" s="163">
        <f t="shared" si="16"/>
        <v>3000</v>
      </c>
    </row>
    <row r="188" spans="2:9" ht="12.75">
      <c r="B188" s="158" t="s">
        <v>336</v>
      </c>
      <c r="C188" s="113" t="s">
        <v>205</v>
      </c>
      <c r="D188" s="113" t="s">
        <v>204</v>
      </c>
      <c r="E188" s="113" t="s">
        <v>132</v>
      </c>
      <c r="F188" s="113" t="s">
        <v>337</v>
      </c>
      <c r="G188" s="113"/>
      <c r="H188" s="198">
        <f t="shared" si="16"/>
        <v>3000</v>
      </c>
      <c r="I188" s="49">
        <f t="shared" si="16"/>
        <v>3000</v>
      </c>
    </row>
    <row r="189" spans="2:9" ht="25.5">
      <c r="B189" s="161" t="s">
        <v>345</v>
      </c>
      <c r="C189" s="113" t="s">
        <v>205</v>
      </c>
      <c r="D189" s="113" t="s">
        <v>204</v>
      </c>
      <c r="E189" s="113" t="s">
        <v>132</v>
      </c>
      <c r="F189" s="113" t="s">
        <v>344</v>
      </c>
      <c r="G189" s="113"/>
      <c r="H189" s="198">
        <f t="shared" si="16"/>
        <v>3000</v>
      </c>
      <c r="I189" s="49">
        <f t="shared" si="16"/>
        <v>3000</v>
      </c>
    </row>
    <row r="190" spans="2:9" ht="25.5">
      <c r="B190" s="158" t="s">
        <v>347</v>
      </c>
      <c r="C190" s="113" t="s">
        <v>205</v>
      </c>
      <c r="D190" s="113" t="s">
        <v>204</v>
      </c>
      <c r="E190" s="113" t="s">
        <v>132</v>
      </c>
      <c r="F190" s="113" t="s">
        <v>346</v>
      </c>
      <c r="G190" s="113"/>
      <c r="H190" s="198">
        <f t="shared" si="16"/>
        <v>3000</v>
      </c>
      <c r="I190" s="49">
        <f t="shared" si="16"/>
        <v>3000</v>
      </c>
    </row>
    <row r="191" spans="2:9" ht="12.75">
      <c r="B191" s="165" t="s">
        <v>267</v>
      </c>
      <c r="C191" s="113" t="s">
        <v>205</v>
      </c>
      <c r="D191" s="113" t="s">
        <v>204</v>
      </c>
      <c r="E191" s="118" t="s">
        <v>132</v>
      </c>
      <c r="F191" s="118" t="s">
        <v>346</v>
      </c>
      <c r="G191" s="118" t="s">
        <v>246</v>
      </c>
      <c r="H191" s="201">
        <v>3000</v>
      </c>
      <c r="I191" s="164">
        <v>3000</v>
      </c>
    </row>
    <row r="192" spans="2:9" ht="12.75">
      <c r="B192" s="161" t="s">
        <v>224</v>
      </c>
      <c r="C192" s="113" t="s">
        <v>205</v>
      </c>
      <c r="D192" s="113" t="s">
        <v>219</v>
      </c>
      <c r="E192" s="113"/>
      <c r="F192" s="113"/>
      <c r="G192" s="113"/>
      <c r="H192" s="200">
        <f>H193+H198</f>
        <v>282.2</v>
      </c>
      <c r="I192" s="163">
        <f>I193+I198</f>
        <v>282.2</v>
      </c>
    </row>
    <row r="193" spans="2:9" ht="38.25">
      <c r="B193" s="161" t="s">
        <v>399</v>
      </c>
      <c r="C193" s="113" t="s">
        <v>205</v>
      </c>
      <c r="D193" s="113" t="s">
        <v>219</v>
      </c>
      <c r="E193" s="113" t="s">
        <v>393</v>
      </c>
      <c r="F193" s="113"/>
      <c r="G193" s="113"/>
      <c r="H193" s="200">
        <f aca="true" t="shared" si="17" ref="H193:I196">H194</f>
        <v>100</v>
      </c>
      <c r="I193" s="163">
        <f t="shared" si="17"/>
        <v>100</v>
      </c>
    </row>
    <row r="194" spans="2:9" ht="12.75">
      <c r="B194" s="158" t="s">
        <v>336</v>
      </c>
      <c r="C194" s="113" t="s">
        <v>205</v>
      </c>
      <c r="D194" s="113" t="s">
        <v>219</v>
      </c>
      <c r="E194" s="113" t="s">
        <v>393</v>
      </c>
      <c r="F194" s="113" t="s">
        <v>337</v>
      </c>
      <c r="G194" s="113"/>
      <c r="H194" s="198">
        <f t="shared" si="17"/>
        <v>100</v>
      </c>
      <c r="I194" s="49">
        <f t="shared" si="17"/>
        <v>100</v>
      </c>
    </row>
    <row r="195" spans="2:9" ht="25.5">
      <c r="B195" s="161" t="s">
        <v>345</v>
      </c>
      <c r="C195" s="113" t="s">
        <v>205</v>
      </c>
      <c r="D195" s="113" t="s">
        <v>219</v>
      </c>
      <c r="E195" s="113" t="s">
        <v>393</v>
      </c>
      <c r="F195" s="113" t="s">
        <v>344</v>
      </c>
      <c r="G195" s="113"/>
      <c r="H195" s="198">
        <f t="shared" si="17"/>
        <v>100</v>
      </c>
      <c r="I195" s="49">
        <f t="shared" si="17"/>
        <v>100</v>
      </c>
    </row>
    <row r="196" spans="2:9" ht="25.5">
      <c r="B196" s="158" t="s">
        <v>347</v>
      </c>
      <c r="C196" s="113" t="s">
        <v>205</v>
      </c>
      <c r="D196" s="113" t="s">
        <v>219</v>
      </c>
      <c r="E196" s="113" t="s">
        <v>393</v>
      </c>
      <c r="F196" s="113" t="s">
        <v>346</v>
      </c>
      <c r="G196" s="113"/>
      <c r="H196" s="198">
        <f t="shared" si="17"/>
        <v>100</v>
      </c>
      <c r="I196" s="49">
        <f t="shared" si="17"/>
        <v>100</v>
      </c>
    </row>
    <row r="197" spans="2:9" ht="12.75">
      <c r="B197" s="165" t="s">
        <v>267</v>
      </c>
      <c r="C197" s="113" t="s">
        <v>205</v>
      </c>
      <c r="D197" s="113" t="s">
        <v>219</v>
      </c>
      <c r="E197" s="118" t="s">
        <v>393</v>
      </c>
      <c r="F197" s="118" t="s">
        <v>346</v>
      </c>
      <c r="G197" s="118" t="s">
        <v>246</v>
      </c>
      <c r="H197" s="201">
        <v>100</v>
      </c>
      <c r="I197" s="164">
        <v>100</v>
      </c>
    </row>
    <row r="198" spans="2:9" ht="12.75">
      <c r="B198" s="158" t="s">
        <v>100</v>
      </c>
      <c r="C198" s="113" t="s">
        <v>205</v>
      </c>
      <c r="D198" s="113" t="s">
        <v>219</v>
      </c>
      <c r="E198" s="113" t="s">
        <v>101</v>
      </c>
      <c r="F198" s="113"/>
      <c r="G198" s="113"/>
      <c r="H198" s="200">
        <f aca="true" t="shared" si="18" ref="H198:I202">H199</f>
        <v>182.2</v>
      </c>
      <c r="I198" s="163">
        <f t="shared" si="18"/>
        <v>182.2</v>
      </c>
    </row>
    <row r="199" spans="2:9" ht="25.5">
      <c r="B199" s="158" t="s">
        <v>409</v>
      </c>
      <c r="C199" s="113" t="s">
        <v>205</v>
      </c>
      <c r="D199" s="113" t="s">
        <v>219</v>
      </c>
      <c r="E199" s="113" t="s">
        <v>313</v>
      </c>
      <c r="F199" s="113"/>
      <c r="G199" s="113"/>
      <c r="H199" s="200">
        <f t="shared" si="18"/>
        <v>182.2</v>
      </c>
      <c r="I199" s="163">
        <f t="shared" si="18"/>
        <v>182.2</v>
      </c>
    </row>
    <row r="200" spans="2:9" ht="12.75">
      <c r="B200" s="158" t="s">
        <v>336</v>
      </c>
      <c r="C200" s="113" t="s">
        <v>205</v>
      </c>
      <c r="D200" s="113" t="s">
        <v>219</v>
      </c>
      <c r="E200" s="113" t="s">
        <v>313</v>
      </c>
      <c r="F200" s="113" t="s">
        <v>337</v>
      </c>
      <c r="G200" s="113"/>
      <c r="H200" s="200">
        <f t="shared" si="18"/>
        <v>182.2</v>
      </c>
      <c r="I200" s="163">
        <f t="shared" si="18"/>
        <v>182.2</v>
      </c>
    </row>
    <row r="201" spans="2:9" ht="25.5">
      <c r="B201" s="161" t="s">
        <v>345</v>
      </c>
      <c r="C201" s="113" t="s">
        <v>205</v>
      </c>
      <c r="D201" s="113" t="s">
        <v>219</v>
      </c>
      <c r="E201" s="113" t="s">
        <v>313</v>
      </c>
      <c r="F201" s="113" t="s">
        <v>344</v>
      </c>
      <c r="G201" s="113"/>
      <c r="H201" s="200">
        <f t="shared" si="18"/>
        <v>182.2</v>
      </c>
      <c r="I201" s="163">
        <f t="shared" si="18"/>
        <v>182.2</v>
      </c>
    </row>
    <row r="202" spans="2:9" ht="25.5">
      <c r="B202" s="158" t="s">
        <v>347</v>
      </c>
      <c r="C202" s="113" t="s">
        <v>205</v>
      </c>
      <c r="D202" s="113" t="s">
        <v>219</v>
      </c>
      <c r="E202" s="113" t="s">
        <v>313</v>
      </c>
      <c r="F202" s="113" t="s">
        <v>346</v>
      </c>
      <c r="G202" s="113"/>
      <c r="H202" s="200">
        <f t="shared" si="18"/>
        <v>182.2</v>
      </c>
      <c r="I202" s="163">
        <f t="shared" si="18"/>
        <v>182.2</v>
      </c>
    </row>
    <row r="203" spans="2:9" ht="12.75">
      <c r="B203" s="159" t="s">
        <v>267</v>
      </c>
      <c r="C203" s="118" t="s">
        <v>205</v>
      </c>
      <c r="D203" s="118" t="s">
        <v>219</v>
      </c>
      <c r="E203" s="118" t="s">
        <v>313</v>
      </c>
      <c r="F203" s="118" t="s">
        <v>346</v>
      </c>
      <c r="G203" s="118" t="s">
        <v>246</v>
      </c>
      <c r="H203" s="199">
        <v>182.2</v>
      </c>
      <c r="I203" s="162">
        <v>182.2</v>
      </c>
    </row>
    <row r="204" spans="2:10" s="12" customFormat="1" ht="12.75">
      <c r="B204" s="103" t="s">
        <v>189</v>
      </c>
      <c r="C204" s="104" t="s">
        <v>207</v>
      </c>
      <c r="D204" s="104"/>
      <c r="E204" s="104"/>
      <c r="F204" s="104"/>
      <c r="G204" s="104"/>
      <c r="H204" s="203">
        <f>H205+H210+H215+H237</f>
        <v>38541.2</v>
      </c>
      <c r="I204" s="77">
        <f>I205+I210+I215+I237</f>
        <v>38541.2</v>
      </c>
      <c r="J204" s="2"/>
    </row>
    <row r="205" spans="2:9" ht="12.75">
      <c r="B205" s="161" t="s">
        <v>190</v>
      </c>
      <c r="C205" s="113" t="s">
        <v>207</v>
      </c>
      <c r="D205" s="113" t="s">
        <v>202</v>
      </c>
      <c r="E205" s="113"/>
      <c r="F205" s="113"/>
      <c r="G205" s="113"/>
      <c r="H205" s="200">
        <f>H206</f>
        <v>841.2</v>
      </c>
      <c r="I205" s="163">
        <f>I206</f>
        <v>841.2</v>
      </c>
    </row>
    <row r="206" spans="2:9" ht="25.5">
      <c r="B206" s="161" t="s">
        <v>443</v>
      </c>
      <c r="C206" s="113" t="s">
        <v>207</v>
      </c>
      <c r="D206" s="113" t="s">
        <v>202</v>
      </c>
      <c r="E206" s="113" t="s">
        <v>330</v>
      </c>
      <c r="F206" s="113"/>
      <c r="G206" s="113"/>
      <c r="H206" s="200">
        <f>H209</f>
        <v>841.2</v>
      </c>
      <c r="I206" s="163">
        <f>I209</f>
        <v>841.2</v>
      </c>
    </row>
    <row r="207" spans="2:9" s="12" customFormat="1" ht="12.75">
      <c r="B207" s="161" t="s">
        <v>359</v>
      </c>
      <c r="C207" s="113" t="s">
        <v>207</v>
      </c>
      <c r="D207" s="113" t="s">
        <v>202</v>
      </c>
      <c r="E207" s="113" t="s">
        <v>330</v>
      </c>
      <c r="F207" s="113" t="s">
        <v>358</v>
      </c>
      <c r="G207" s="113"/>
      <c r="H207" s="200">
        <f>H208</f>
        <v>841.2</v>
      </c>
      <c r="I207" s="163">
        <f>I208</f>
        <v>841.2</v>
      </c>
    </row>
    <row r="208" spans="2:9" s="12" customFormat="1" ht="38.25">
      <c r="B208" s="161" t="s">
        <v>385</v>
      </c>
      <c r="C208" s="113" t="s">
        <v>207</v>
      </c>
      <c r="D208" s="113" t="s">
        <v>202</v>
      </c>
      <c r="E208" s="113" t="s">
        <v>330</v>
      </c>
      <c r="F208" s="113" t="s">
        <v>384</v>
      </c>
      <c r="G208" s="113"/>
      <c r="H208" s="200">
        <f>H209</f>
        <v>841.2</v>
      </c>
      <c r="I208" s="163">
        <f>I209</f>
        <v>841.2</v>
      </c>
    </row>
    <row r="209" spans="2:9" ht="12.75">
      <c r="B209" s="159" t="s">
        <v>267</v>
      </c>
      <c r="C209" s="118" t="s">
        <v>207</v>
      </c>
      <c r="D209" s="118" t="s">
        <v>202</v>
      </c>
      <c r="E209" s="118" t="s">
        <v>330</v>
      </c>
      <c r="F209" s="118" t="s">
        <v>384</v>
      </c>
      <c r="G209" s="118" t="s">
        <v>246</v>
      </c>
      <c r="H209" s="199">
        <v>841.2</v>
      </c>
      <c r="I209" s="162">
        <v>841.2</v>
      </c>
    </row>
    <row r="210" spans="2:9" ht="12.75">
      <c r="B210" s="161" t="s">
        <v>191</v>
      </c>
      <c r="C210" s="113" t="s">
        <v>207</v>
      </c>
      <c r="D210" s="113" t="s">
        <v>208</v>
      </c>
      <c r="E210" s="113"/>
      <c r="F210" s="113"/>
      <c r="G210" s="113"/>
      <c r="H210" s="200">
        <f aca="true" t="shared" si="19" ref="H210:I213">H211</f>
        <v>500</v>
      </c>
      <c r="I210" s="163">
        <f t="shared" si="19"/>
        <v>500</v>
      </c>
    </row>
    <row r="211" spans="2:9" ht="25.5">
      <c r="B211" s="161" t="s">
        <v>66</v>
      </c>
      <c r="C211" s="113" t="s">
        <v>207</v>
      </c>
      <c r="D211" s="113" t="s">
        <v>208</v>
      </c>
      <c r="E211" s="113" t="s">
        <v>331</v>
      </c>
      <c r="F211" s="113"/>
      <c r="G211" s="113"/>
      <c r="H211" s="200">
        <f t="shared" si="19"/>
        <v>500</v>
      </c>
      <c r="I211" s="163">
        <f t="shared" si="19"/>
        <v>500</v>
      </c>
    </row>
    <row r="212" spans="2:9" ht="12.75">
      <c r="B212" s="161" t="s">
        <v>359</v>
      </c>
      <c r="C212" s="113" t="s">
        <v>207</v>
      </c>
      <c r="D212" s="113" t="s">
        <v>208</v>
      </c>
      <c r="E212" s="113" t="s">
        <v>331</v>
      </c>
      <c r="F212" s="113" t="s">
        <v>358</v>
      </c>
      <c r="G212" s="113"/>
      <c r="H212" s="200">
        <f t="shared" si="19"/>
        <v>500</v>
      </c>
      <c r="I212" s="163">
        <f t="shared" si="19"/>
        <v>500</v>
      </c>
    </row>
    <row r="213" spans="2:9" ht="38.25">
      <c r="B213" s="161" t="s">
        <v>385</v>
      </c>
      <c r="C213" s="113" t="s">
        <v>207</v>
      </c>
      <c r="D213" s="113" t="s">
        <v>208</v>
      </c>
      <c r="E213" s="113" t="s">
        <v>331</v>
      </c>
      <c r="F213" s="113" t="s">
        <v>384</v>
      </c>
      <c r="G213" s="113"/>
      <c r="H213" s="200">
        <f t="shared" si="19"/>
        <v>500</v>
      </c>
      <c r="I213" s="163">
        <f t="shared" si="19"/>
        <v>500</v>
      </c>
    </row>
    <row r="214" spans="2:9" ht="12.75">
      <c r="B214" s="159" t="s">
        <v>267</v>
      </c>
      <c r="C214" s="118" t="s">
        <v>207</v>
      </c>
      <c r="D214" s="118" t="s">
        <v>208</v>
      </c>
      <c r="E214" s="118" t="s">
        <v>331</v>
      </c>
      <c r="F214" s="118" t="s">
        <v>384</v>
      </c>
      <c r="G214" s="118" t="s">
        <v>246</v>
      </c>
      <c r="H214" s="199">
        <v>500</v>
      </c>
      <c r="I214" s="162">
        <v>500</v>
      </c>
    </row>
    <row r="215" spans="2:9" ht="12.75">
      <c r="B215" s="161" t="s">
        <v>46</v>
      </c>
      <c r="C215" s="113" t="s">
        <v>207</v>
      </c>
      <c r="D215" s="113" t="s">
        <v>203</v>
      </c>
      <c r="E215" s="113"/>
      <c r="F215" s="113"/>
      <c r="G215" s="113"/>
      <c r="H215" s="200">
        <f>H216+H222+H227+H232</f>
        <v>36900</v>
      </c>
      <c r="I215" s="163">
        <f>I216+I222+I227+I232</f>
        <v>36900</v>
      </c>
    </row>
    <row r="216" spans="2:9" ht="12.75">
      <c r="B216" s="161" t="s">
        <v>100</v>
      </c>
      <c r="C216" s="113" t="s">
        <v>207</v>
      </c>
      <c r="D216" s="113" t="s">
        <v>203</v>
      </c>
      <c r="E216" s="113" t="s">
        <v>101</v>
      </c>
      <c r="F216" s="113"/>
      <c r="G216" s="113"/>
      <c r="H216" s="200">
        <f aca="true" t="shared" si="20" ref="H216:I220">H217</f>
        <v>13900</v>
      </c>
      <c r="I216" s="163">
        <f t="shared" si="20"/>
        <v>13900</v>
      </c>
    </row>
    <row r="217" spans="2:9" ht="12.75">
      <c r="B217" s="161" t="s">
        <v>222</v>
      </c>
      <c r="C217" s="113" t="s">
        <v>207</v>
      </c>
      <c r="D217" s="113" t="s">
        <v>203</v>
      </c>
      <c r="E217" s="113" t="s">
        <v>320</v>
      </c>
      <c r="F217" s="113"/>
      <c r="G217" s="113"/>
      <c r="H217" s="200">
        <f t="shared" si="20"/>
        <v>13900</v>
      </c>
      <c r="I217" s="163">
        <f t="shared" si="20"/>
        <v>13900</v>
      </c>
    </row>
    <row r="218" spans="2:10" ht="12.75">
      <c r="B218" s="158" t="s">
        <v>336</v>
      </c>
      <c r="C218" s="113" t="s">
        <v>207</v>
      </c>
      <c r="D218" s="113" t="s">
        <v>203</v>
      </c>
      <c r="E218" s="113" t="s">
        <v>320</v>
      </c>
      <c r="F218" s="113" t="s">
        <v>337</v>
      </c>
      <c r="G218" s="113"/>
      <c r="H218" s="198">
        <f t="shared" si="20"/>
        <v>13900</v>
      </c>
      <c r="I218" s="49">
        <f t="shared" si="20"/>
        <v>13900</v>
      </c>
      <c r="J218" s="12"/>
    </row>
    <row r="219" spans="2:10" ht="25.5">
      <c r="B219" s="161" t="s">
        <v>345</v>
      </c>
      <c r="C219" s="113" t="s">
        <v>207</v>
      </c>
      <c r="D219" s="113" t="s">
        <v>203</v>
      </c>
      <c r="E219" s="113" t="s">
        <v>320</v>
      </c>
      <c r="F219" s="113" t="s">
        <v>344</v>
      </c>
      <c r="G219" s="113"/>
      <c r="H219" s="198">
        <f t="shared" si="20"/>
        <v>13900</v>
      </c>
      <c r="I219" s="49">
        <f t="shared" si="20"/>
        <v>13900</v>
      </c>
      <c r="J219" s="12"/>
    </row>
    <row r="220" spans="2:9" ht="25.5">
      <c r="B220" s="158" t="s">
        <v>347</v>
      </c>
      <c r="C220" s="113" t="s">
        <v>207</v>
      </c>
      <c r="D220" s="113" t="s">
        <v>203</v>
      </c>
      <c r="E220" s="113" t="s">
        <v>320</v>
      </c>
      <c r="F220" s="113" t="s">
        <v>346</v>
      </c>
      <c r="G220" s="113"/>
      <c r="H220" s="198">
        <f t="shared" si="20"/>
        <v>13900</v>
      </c>
      <c r="I220" s="49">
        <f t="shared" si="20"/>
        <v>13900</v>
      </c>
    </row>
    <row r="221" spans="2:9" ht="12.75">
      <c r="B221" s="165" t="s">
        <v>267</v>
      </c>
      <c r="C221" s="118" t="s">
        <v>207</v>
      </c>
      <c r="D221" s="118" t="s">
        <v>203</v>
      </c>
      <c r="E221" s="118" t="s">
        <v>320</v>
      </c>
      <c r="F221" s="118" t="s">
        <v>346</v>
      </c>
      <c r="G221" s="118" t="s">
        <v>246</v>
      </c>
      <c r="H221" s="201">
        <v>13900</v>
      </c>
      <c r="I221" s="164">
        <v>13900</v>
      </c>
    </row>
    <row r="222" spans="2:9" ht="25.5">
      <c r="B222" s="158" t="s">
        <v>129</v>
      </c>
      <c r="C222" s="113" t="s">
        <v>207</v>
      </c>
      <c r="D222" s="113" t="s">
        <v>203</v>
      </c>
      <c r="E222" s="113" t="s">
        <v>130</v>
      </c>
      <c r="F222" s="113"/>
      <c r="G222" s="113"/>
      <c r="H222" s="200">
        <f aca="true" t="shared" si="21" ref="H222:I225">H223</f>
        <v>3000</v>
      </c>
      <c r="I222" s="163">
        <f t="shared" si="21"/>
        <v>3000</v>
      </c>
    </row>
    <row r="223" spans="2:9" ht="12.75">
      <c r="B223" s="158" t="s">
        <v>336</v>
      </c>
      <c r="C223" s="113" t="s">
        <v>207</v>
      </c>
      <c r="D223" s="113" t="s">
        <v>203</v>
      </c>
      <c r="E223" s="113" t="s">
        <v>130</v>
      </c>
      <c r="F223" s="113" t="s">
        <v>337</v>
      </c>
      <c r="G223" s="113"/>
      <c r="H223" s="198">
        <f t="shared" si="21"/>
        <v>3000</v>
      </c>
      <c r="I223" s="49">
        <f t="shared" si="21"/>
        <v>3000</v>
      </c>
    </row>
    <row r="224" spans="2:9" ht="25.5">
      <c r="B224" s="161" t="s">
        <v>345</v>
      </c>
      <c r="C224" s="113" t="s">
        <v>207</v>
      </c>
      <c r="D224" s="113" t="s">
        <v>203</v>
      </c>
      <c r="E224" s="113" t="s">
        <v>130</v>
      </c>
      <c r="F224" s="113" t="s">
        <v>344</v>
      </c>
      <c r="G224" s="113"/>
      <c r="H224" s="198">
        <f t="shared" si="21"/>
        <v>3000</v>
      </c>
      <c r="I224" s="49">
        <f t="shared" si="21"/>
        <v>3000</v>
      </c>
    </row>
    <row r="225" spans="2:9" ht="25.5">
      <c r="B225" s="158" t="s">
        <v>347</v>
      </c>
      <c r="C225" s="113" t="s">
        <v>207</v>
      </c>
      <c r="D225" s="113" t="s">
        <v>203</v>
      </c>
      <c r="E225" s="113" t="s">
        <v>130</v>
      </c>
      <c r="F225" s="113" t="s">
        <v>346</v>
      </c>
      <c r="G225" s="113"/>
      <c r="H225" s="198">
        <f t="shared" si="21"/>
        <v>3000</v>
      </c>
      <c r="I225" s="49">
        <f t="shared" si="21"/>
        <v>3000</v>
      </c>
    </row>
    <row r="226" spans="2:9" ht="12.75">
      <c r="B226" s="165" t="s">
        <v>267</v>
      </c>
      <c r="C226" s="118" t="s">
        <v>207</v>
      </c>
      <c r="D226" s="118" t="s">
        <v>203</v>
      </c>
      <c r="E226" s="118" t="s">
        <v>130</v>
      </c>
      <c r="F226" s="118" t="s">
        <v>346</v>
      </c>
      <c r="G226" s="118" t="s">
        <v>246</v>
      </c>
      <c r="H226" s="201">
        <v>3000</v>
      </c>
      <c r="I226" s="164">
        <v>3000</v>
      </c>
    </row>
    <row r="227" spans="2:9" ht="38.25">
      <c r="B227" s="161" t="s">
        <v>131</v>
      </c>
      <c r="C227" s="113" t="s">
        <v>207</v>
      </c>
      <c r="D227" s="113" t="s">
        <v>203</v>
      </c>
      <c r="E227" s="113" t="s">
        <v>132</v>
      </c>
      <c r="F227" s="113"/>
      <c r="G227" s="113"/>
      <c r="H227" s="200">
        <f aca="true" t="shared" si="22" ref="H227:I230">H228</f>
        <v>19000</v>
      </c>
      <c r="I227" s="163">
        <f t="shared" si="22"/>
        <v>19000</v>
      </c>
    </row>
    <row r="228" spans="2:9" ht="12.75">
      <c r="B228" s="158" t="s">
        <v>336</v>
      </c>
      <c r="C228" s="113" t="s">
        <v>207</v>
      </c>
      <c r="D228" s="113" t="s">
        <v>203</v>
      </c>
      <c r="E228" s="113" t="s">
        <v>132</v>
      </c>
      <c r="F228" s="113" t="s">
        <v>337</v>
      </c>
      <c r="G228" s="113"/>
      <c r="H228" s="198">
        <f t="shared" si="22"/>
        <v>19000</v>
      </c>
      <c r="I228" s="49">
        <f t="shared" si="22"/>
        <v>19000</v>
      </c>
    </row>
    <row r="229" spans="2:9" ht="25.5">
      <c r="B229" s="161" t="s">
        <v>345</v>
      </c>
      <c r="C229" s="113" t="s">
        <v>207</v>
      </c>
      <c r="D229" s="113" t="s">
        <v>203</v>
      </c>
      <c r="E229" s="113" t="s">
        <v>132</v>
      </c>
      <c r="F229" s="113" t="s">
        <v>344</v>
      </c>
      <c r="G229" s="113"/>
      <c r="H229" s="198">
        <f t="shared" si="22"/>
        <v>19000</v>
      </c>
      <c r="I229" s="49">
        <f t="shared" si="22"/>
        <v>19000</v>
      </c>
    </row>
    <row r="230" spans="2:9" ht="25.5">
      <c r="B230" s="158" t="s">
        <v>347</v>
      </c>
      <c r="C230" s="113" t="s">
        <v>207</v>
      </c>
      <c r="D230" s="113" t="s">
        <v>203</v>
      </c>
      <c r="E230" s="113" t="s">
        <v>132</v>
      </c>
      <c r="F230" s="113" t="s">
        <v>346</v>
      </c>
      <c r="G230" s="113"/>
      <c r="H230" s="198">
        <f t="shared" si="22"/>
        <v>19000</v>
      </c>
      <c r="I230" s="49">
        <f t="shared" si="22"/>
        <v>19000</v>
      </c>
    </row>
    <row r="231" spans="2:9" ht="12.75">
      <c r="B231" s="165" t="s">
        <v>267</v>
      </c>
      <c r="C231" s="118" t="s">
        <v>207</v>
      </c>
      <c r="D231" s="118" t="s">
        <v>203</v>
      </c>
      <c r="E231" s="118" t="s">
        <v>132</v>
      </c>
      <c r="F231" s="118" t="s">
        <v>346</v>
      </c>
      <c r="G231" s="118" t="s">
        <v>246</v>
      </c>
      <c r="H231" s="201">
        <v>19000</v>
      </c>
      <c r="I231" s="164">
        <v>19000</v>
      </c>
    </row>
    <row r="232" spans="2:9" ht="38.25">
      <c r="B232" s="161" t="s">
        <v>394</v>
      </c>
      <c r="C232" s="118" t="s">
        <v>207</v>
      </c>
      <c r="D232" s="118" t="s">
        <v>203</v>
      </c>
      <c r="E232" s="113" t="s">
        <v>392</v>
      </c>
      <c r="F232" s="113"/>
      <c r="G232" s="113"/>
      <c r="H232" s="198">
        <f aca="true" t="shared" si="23" ref="H232:I235">H233</f>
        <v>1000</v>
      </c>
      <c r="I232" s="49">
        <f t="shared" si="23"/>
        <v>1000</v>
      </c>
    </row>
    <row r="233" spans="2:9" ht="12.75">
      <c r="B233" s="158" t="s">
        <v>336</v>
      </c>
      <c r="C233" s="118" t="s">
        <v>207</v>
      </c>
      <c r="D233" s="118" t="s">
        <v>203</v>
      </c>
      <c r="E233" s="113" t="s">
        <v>392</v>
      </c>
      <c r="F233" s="113" t="s">
        <v>337</v>
      </c>
      <c r="G233" s="113"/>
      <c r="H233" s="198">
        <f t="shared" si="23"/>
        <v>1000</v>
      </c>
      <c r="I233" s="49">
        <f t="shared" si="23"/>
        <v>1000</v>
      </c>
    </row>
    <row r="234" spans="2:9" ht="25.5">
      <c r="B234" s="161" t="s">
        <v>345</v>
      </c>
      <c r="C234" s="118" t="s">
        <v>207</v>
      </c>
      <c r="D234" s="118" t="s">
        <v>203</v>
      </c>
      <c r="E234" s="113" t="s">
        <v>392</v>
      </c>
      <c r="F234" s="113" t="s">
        <v>344</v>
      </c>
      <c r="G234" s="113"/>
      <c r="H234" s="198">
        <f t="shared" si="23"/>
        <v>1000</v>
      </c>
      <c r="I234" s="49">
        <f t="shared" si="23"/>
        <v>1000</v>
      </c>
    </row>
    <row r="235" spans="2:9" ht="25.5">
      <c r="B235" s="158" t="s">
        <v>347</v>
      </c>
      <c r="C235" s="118" t="s">
        <v>207</v>
      </c>
      <c r="D235" s="118" t="s">
        <v>203</v>
      </c>
      <c r="E235" s="113" t="s">
        <v>392</v>
      </c>
      <c r="F235" s="113" t="s">
        <v>346</v>
      </c>
      <c r="G235" s="113"/>
      <c r="H235" s="198">
        <f t="shared" si="23"/>
        <v>1000</v>
      </c>
      <c r="I235" s="49">
        <f t="shared" si="23"/>
        <v>1000</v>
      </c>
    </row>
    <row r="236" spans="2:9" ht="12.75">
      <c r="B236" s="165" t="s">
        <v>267</v>
      </c>
      <c r="C236" s="118" t="s">
        <v>207</v>
      </c>
      <c r="D236" s="118" t="s">
        <v>203</v>
      </c>
      <c r="E236" s="118" t="s">
        <v>392</v>
      </c>
      <c r="F236" s="118" t="s">
        <v>346</v>
      </c>
      <c r="G236" s="118" t="s">
        <v>246</v>
      </c>
      <c r="H236" s="201">
        <v>1000</v>
      </c>
      <c r="I236" s="164">
        <v>1000</v>
      </c>
    </row>
    <row r="237" spans="2:9" ht="25.5">
      <c r="B237" s="161" t="s">
        <v>265</v>
      </c>
      <c r="C237" s="113" t="s">
        <v>207</v>
      </c>
      <c r="D237" s="113" t="s">
        <v>207</v>
      </c>
      <c r="E237" s="113"/>
      <c r="F237" s="113"/>
      <c r="G237" s="113"/>
      <c r="H237" s="200">
        <f aca="true" t="shared" si="24" ref="H237:I241">H238</f>
        <v>300</v>
      </c>
      <c r="I237" s="163">
        <f t="shared" si="24"/>
        <v>300</v>
      </c>
    </row>
    <row r="238" spans="2:9" ht="25.5">
      <c r="B238" s="161" t="s">
        <v>38</v>
      </c>
      <c r="C238" s="113" t="s">
        <v>207</v>
      </c>
      <c r="D238" s="113" t="s">
        <v>207</v>
      </c>
      <c r="E238" s="113" t="s">
        <v>321</v>
      </c>
      <c r="F238" s="113"/>
      <c r="G238" s="113"/>
      <c r="H238" s="200">
        <f t="shared" si="24"/>
        <v>300</v>
      </c>
      <c r="I238" s="163">
        <f t="shared" si="24"/>
        <v>300</v>
      </c>
    </row>
    <row r="239" spans="2:9" ht="12.75">
      <c r="B239" s="158" t="s">
        <v>366</v>
      </c>
      <c r="C239" s="113" t="s">
        <v>207</v>
      </c>
      <c r="D239" s="113" t="s">
        <v>207</v>
      </c>
      <c r="E239" s="113" t="s">
        <v>321</v>
      </c>
      <c r="F239" s="113" t="s">
        <v>365</v>
      </c>
      <c r="G239" s="113"/>
      <c r="H239" s="200">
        <f t="shared" si="24"/>
        <v>300</v>
      </c>
      <c r="I239" s="163">
        <f t="shared" si="24"/>
        <v>300</v>
      </c>
    </row>
    <row r="240" spans="2:9" ht="25.5">
      <c r="B240" s="158" t="s">
        <v>371</v>
      </c>
      <c r="C240" s="113" t="s">
        <v>207</v>
      </c>
      <c r="D240" s="113" t="s">
        <v>207</v>
      </c>
      <c r="E240" s="113" t="s">
        <v>321</v>
      </c>
      <c r="F240" s="113" t="s">
        <v>370</v>
      </c>
      <c r="G240" s="113"/>
      <c r="H240" s="200">
        <f t="shared" si="24"/>
        <v>300</v>
      </c>
      <c r="I240" s="163">
        <f t="shared" si="24"/>
        <v>300</v>
      </c>
    </row>
    <row r="241" spans="2:9" ht="12.75">
      <c r="B241" s="161" t="s">
        <v>373</v>
      </c>
      <c r="C241" s="113" t="s">
        <v>207</v>
      </c>
      <c r="D241" s="113" t="s">
        <v>207</v>
      </c>
      <c r="E241" s="113" t="s">
        <v>321</v>
      </c>
      <c r="F241" s="113" t="s">
        <v>372</v>
      </c>
      <c r="G241" s="113"/>
      <c r="H241" s="200">
        <f t="shared" si="24"/>
        <v>300</v>
      </c>
      <c r="I241" s="163">
        <f t="shared" si="24"/>
        <v>300</v>
      </c>
    </row>
    <row r="242" spans="2:9" ht="12.75">
      <c r="B242" s="159" t="s">
        <v>267</v>
      </c>
      <c r="C242" s="118" t="s">
        <v>207</v>
      </c>
      <c r="D242" s="118" t="s">
        <v>207</v>
      </c>
      <c r="E242" s="118" t="s">
        <v>321</v>
      </c>
      <c r="F242" s="118" t="s">
        <v>372</v>
      </c>
      <c r="G242" s="118" t="s">
        <v>246</v>
      </c>
      <c r="H242" s="199">
        <v>300</v>
      </c>
      <c r="I242" s="162">
        <v>300</v>
      </c>
    </row>
    <row r="243" spans="2:10" ht="12.75">
      <c r="B243" s="115" t="s">
        <v>192</v>
      </c>
      <c r="C243" s="116" t="s">
        <v>209</v>
      </c>
      <c r="D243" s="116"/>
      <c r="E243" s="116"/>
      <c r="F243" s="116"/>
      <c r="G243" s="116"/>
      <c r="H243" s="204">
        <f>H244+H281+H380+H407</f>
        <v>368322.1</v>
      </c>
      <c r="I243" s="117">
        <f>I244+I281+I380+I407</f>
        <v>378770.4</v>
      </c>
      <c r="J243" s="12"/>
    </row>
    <row r="244" spans="2:9" ht="12.75">
      <c r="B244" s="158" t="s">
        <v>193</v>
      </c>
      <c r="C244" s="113" t="s">
        <v>209</v>
      </c>
      <c r="D244" s="113" t="s">
        <v>202</v>
      </c>
      <c r="E244" s="113"/>
      <c r="F244" s="113"/>
      <c r="G244" s="113"/>
      <c r="H244" s="198">
        <f>H245</f>
        <v>143599.7</v>
      </c>
      <c r="I244" s="49">
        <f>I245</f>
        <v>145807.7</v>
      </c>
    </row>
    <row r="245" spans="2:9" ht="25.5">
      <c r="B245" s="158" t="s">
        <v>73</v>
      </c>
      <c r="C245" s="113" t="s">
        <v>209</v>
      </c>
      <c r="D245" s="113" t="s">
        <v>202</v>
      </c>
      <c r="E245" s="113" t="s">
        <v>72</v>
      </c>
      <c r="F245" s="113"/>
      <c r="G245" s="113"/>
      <c r="H245" s="198">
        <f>H246</f>
        <v>143599.7</v>
      </c>
      <c r="I245" s="49">
        <f>I246</f>
        <v>145807.7</v>
      </c>
    </row>
    <row r="246" spans="2:9" ht="38.25">
      <c r="B246" s="158" t="s">
        <v>8</v>
      </c>
      <c r="C246" s="113" t="s">
        <v>209</v>
      </c>
      <c r="D246" s="113" t="s">
        <v>202</v>
      </c>
      <c r="E246" s="113" t="s">
        <v>75</v>
      </c>
      <c r="F246" s="113"/>
      <c r="G246" s="113"/>
      <c r="H246" s="198">
        <f>H247+H272</f>
        <v>143599.7</v>
      </c>
      <c r="I246" s="49">
        <f>I247+I272</f>
        <v>145807.7</v>
      </c>
    </row>
    <row r="247" spans="2:9" ht="63.75">
      <c r="B247" s="158" t="s">
        <v>418</v>
      </c>
      <c r="C247" s="113" t="s">
        <v>209</v>
      </c>
      <c r="D247" s="113" t="s">
        <v>202</v>
      </c>
      <c r="E247" s="113" t="s">
        <v>69</v>
      </c>
      <c r="F247" s="113"/>
      <c r="G247" s="113"/>
      <c r="H247" s="198">
        <f>H248+H256+H262+H268</f>
        <v>77599.7</v>
      </c>
      <c r="I247" s="49">
        <f>I248+I256+I262+I268</f>
        <v>79807.7</v>
      </c>
    </row>
    <row r="248" spans="2:9" ht="25.5">
      <c r="B248" s="158" t="s">
        <v>352</v>
      </c>
      <c r="C248" s="113" t="s">
        <v>209</v>
      </c>
      <c r="D248" s="113" t="s">
        <v>202</v>
      </c>
      <c r="E248" s="113" t="s">
        <v>69</v>
      </c>
      <c r="F248" s="113" t="s">
        <v>333</v>
      </c>
      <c r="G248" s="113"/>
      <c r="H248" s="198">
        <f>H249</f>
        <v>1209.8</v>
      </c>
      <c r="I248" s="49">
        <f>I249</f>
        <v>2209.8</v>
      </c>
    </row>
    <row r="249" spans="2:9" ht="12.75">
      <c r="B249" s="158" t="s">
        <v>354</v>
      </c>
      <c r="C249" s="113" t="s">
        <v>209</v>
      </c>
      <c r="D249" s="113" t="s">
        <v>202</v>
      </c>
      <c r="E249" s="113" t="s">
        <v>69</v>
      </c>
      <c r="F249" s="113" t="s">
        <v>353</v>
      </c>
      <c r="G249" s="113"/>
      <c r="H249" s="198">
        <f>H250+H252+H254</f>
        <v>1209.8</v>
      </c>
      <c r="I249" s="49">
        <f>I250+I252+I254</f>
        <v>2209.8</v>
      </c>
    </row>
    <row r="250" spans="2:9" ht="25.5">
      <c r="B250" s="158" t="s">
        <v>340</v>
      </c>
      <c r="C250" s="113" t="s">
        <v>209</v>
      </c>
      <c r="D250" s="113" t="s">
        <v>202</v>
      </c>
      <c r="E250" s="113" t="s">
        <v>69</v>
      </c>
      <c r="F250" s="113" t="s">
        <v>355</v>
      </c>
      <c r="G250" s="113"/>
      <c r="H250" s="198">
        <f>H251</f>
        <v>1198.8</v>
      </c>
      <c r="I250" s="49">
        <f>I251</f>
        <v>2198.8</v>
      </c>
    </row>
    <row r="251" spans="2:9" ht="12.75">
      <c r="B251" s="165" t="s">
        <v>267</v>
      </c>
      <c r="C251" s="118" t="s">
        <v>209</v>
      </c>
      <c r="D251" s="118" t="s">
        <v>202</v>
      </c>
      <c r="E251" s="113" t="s">
        <v>69</v>
      </c>
      <c r="F251" s="118" t="s">
        <v>355</v>
      </c>
      <c r="G251" s="118" t="s">
        <v>246</v>
      </c>
      <c r="H251" s="201">
        <v>1198.8</v>
      </c>
      <c r="I251" s="164">
        <v>2198.8</v>
      </c>
    </row>
    <row r="252" spans="2:9" ht="25.5">
      <c r="B252" s="158" t="s">
        <v>341</v>
      </c>
      <c r="C252" s="113" t="s">
        <v>209</v>
      </c>
      <c r="D252" s="113" t="s">
        <v>202</v>
      </c>
      <c r="E252" s="113" t="s">
        <v>69</v>
      </c>
      <c r="F252" s="113" t="s">
        <v>356</v>
      </c>
      <c r="G252" s="113"/>
      <c r="H252" s="198">
        <f>H253</f>
        <v>6</v>
      </c>
      <c r="I252" s="49">
        <f>I253</f>
        <v>6</v>
      </c>
    </row>
    <row r="253" spans="2:9" ht="12.75">
      <c r="B253" s="165" t="s">
        <v>267</v>
      </c>
      <c r="C253" s="118" t="s">
        <v>209</v>
      </c>
      <c r="D253" s="118" t="s">
        <v>202</v>
      </c>
      <c r="E253" s="113" t="s">
        <v>69</v>
      </c>
      <c r="F253" s="118" t="s">
        <v>356</v>
      </c>
      <c r="G253" s="118" t="s">
        <v>246</v>
      </c>
      <c r="H253" s="201">
        <v>6</v>
      </c>
      <c r="I253" s="164">
        <v>6</v>
      </c>
    </row>
    <row r="254" spans="2:9" ht="38.25">
      <c r="B254" s="158" t="s">
        <v>171</v>
      </c>
      <c r="C254" s="113" t="s">
        <v>209</v>
      </c>
      <c r="D254" s="113" t="s">
        <v>202</v>
      </c>
      <c r="E254" s="113" t="s">
        <v>69</v>
      </c>
      <c r="F254" s="113" t="s">
        <v>357</v>
      </c>
      <c r="G254" s="113"/>
      <c r="H254" s="198">
        <f>H255</f>
        <v>5</v>
      </c>
      <c r="I254" s="49">
        <f>I255</f>
        <v>5</v>
      </c>
    </row>
    <row r="255" spans="2:9" ht="12.75">
      <c r="B255" s="165" t="s">
        <v>267</v>
      </c>
      <c r="C255" s="118" t="s">
        <v>209</v>
      </c>
      <c r="D255" s="118" t="s">
        <v>202</v>
      </c>
      <c r="E255" s="113" t="s">
        <v>69</v>
      </c>
      <c r="F255" s="118" t="s">
        <v>357</v>
      </c>
      <c r="G255" s="118" t="s">
        <v>246</v>
      </c>
      <c r="H255" s="201">
        <v>5</v>
      </c>
      <c r="I255" s="164">
        <v>5</v>
      </c>
    </row>
    <row r="256" spans="2:9" ht="12.75">
      <c r="B256" s="158" t="s">
        <v>336</v>
      </c>
      <c r="C256" s="113" t="s">
        <v>209</v>
      </c>
      <c r="D256" s="113" t="s">
        <v>202</v>
      </c>
      <c r="E256" s="113" t="s">
        <v>69</v>
      </c>
      <c r="F256" s="113" t="s">
        <v>337</v>
      </c>
      <c r="G256" s="113"/>
      <c r="H256" s="198">
        <f>H257</f>
        <v>1427</v>
      </c>
      <c r="I256" s="49">
        <f>I257</f>
        <v>1427</v>
      </c>
    </row>
    <row r="257" spans="2:9" ht="25.5">
      <c r="B257" s="161" t="s">
        <v>345</v>
      </c>
      <c r="C257" s="113" t="s">
        <v>209</v>
      </c>
      <c r="D257" s="113" t="s">
        <v>202</v>
      </c>
      <c r="E257" s="113" t="s">
        <v>69</v>
      </c>
      <c r="F257" s="113" t="s">
        <v>344</v>
      </c>
      <c r="G257" s="113"/>
      <c r="H257" s="198">
        <f>H258+H260</f>
        <v>1427</v>
      </c>
      <c r="I257" s="49">
        <f>I258+I260</f>
        <v>1427</v>
      </c>
    </row>
    <row r="258" spans="2:9" ht="25.5">
      <c r="B258" s="119" t="s">
        <v>376</v>
      </c>
      <c r="C258" s="113" t="s">
        <v>209</v>
      </c>
      <c r="D258" s="113" t="s">
        <v>202</v>
      </c>
      <c r="E258" s="113" t="s">
        <v>69</v>
      </c>
      <c r="F258" s="113" t="s">
        <v>375</v>
      </c>
      <c r="G258" s="113"/>
      <c r="H258" s="198">
        <f>H259</f>
        <v>16</v>
      </c>
      <c r="I258" s="49">
        <f>I259</f>
        <v>16</v>
      </c>
    </row>
    <row r="259" spans="2:9" ht="12.75">
      <c r="B259" s="159" t="s">
        <v>267</v>
      </c>
      <c r="C259" s="118" t="s">
        <v>209</v>
      </c>
      <c r="D259" s="113" t="s">
        <v>202</v>
      </c>
      <c r="E259" s="113" t="s">
        <v>69</v>
      </c>
      <c r="F259" s="118" t="s">
        <v>375</v>
      </c>
      <c r="G259" s="118" t="s">
        <v>246</v>
      </c>
      <c r="H259" s="201">
        <v>16</v>
      </c>
      <c r="I259" s="164">
        <v>16</v>
      </c>
    </row>
    <row r="260" spans="2:9" ht="25.5">
      <c r="B260" s="158" t="s">
        <v>347</v>
      </c>
      <c r="C260" s="113" t="s">
        <v>209</v>
      </c>
      <c r="D260" s="113" t="s">
        <v>202</v>
      </c>
      <c r="E260" s="113" t="s">
        <v>69</v>
      </c>
      <c r="F260" s="113" t="s">
        <v>346</v>
      </c>
      <c r="G260" s="113"/>
      <c r="H260" s="198">
        <f>H261</f>
        <v>1411</v>
      </c>
      <c r="I260" s="49">
        <f>I261</f>
        <v>1411</v>
      </c>
    </row>
    <row r="261" spans="2:9" ht="12.75">
      <c r="B261" s="165" t="s">
        <v>267</v>
      </c>
      <c r="C261" s="118" t="s">
        <v>209</v>
      </c>
      <c r="D261" s="118" t="s">
        <v>202</v>
      </c>
      <c r="E261" s="113" t="s">
        <v>69</v>
      </c>
      <c r="F261" s="118" t="s">
        <v>346</v>
      </c>
      <c r="G261" s="118" t="s">
        <v>246</v>
      </c>
      <c r="H261" s="201">
        <v>1411</v>
      </c>
      <c r="I261" s="164">
        <v>1411</v>
      </c>
    </row>
    <row r="262" spans="2:9" ht="25.5">
      <c r="B262" s="158" t="s">
        <v>349</v>
      </c>
      <c r="C262" s="113" t="s">
        <v>209</v>
      </c>
      <c r="D262" s="113" t="s">
        <v>202</v>
      </c>
      <c r="E262" s="113" t="s">
        <v>69</v>
      </c>
      <c r="F262" s="113" t="s">
        <v>348</v>
      </c>
      <c r="G262" s="113"/>
      <c r="H262" s="198">
        <f>H263</f>
        <v>74958.9</v>
      </c>
      <c r="I262" s="49">
        <f>I263</f>
        <v>76166.9</v>
      </c>
    </row>
    <row r="263" spans="2:9" ht="12.75">
      <c r="B263" s="158" t="s">
        <v>351</v>
      </c>
      <c r="C263" s="113" t="s">
        <v>209</v>
      </c>
      <c r="D263" s="113" t="s">
        <v>202</v>
      </c>
      <c r="E263" s="113" t="s">
        <v>69</v>
      </c>
      <c r="F263" s="113" t="s">
        <v>350</v>
      </c>
      <c r="G263" s="113"/>
      <c r="H263" s="198">
        <f>H264+H266</f>
        <v>74958.9</v>
      </c>
      <c r="I263" s="49">
        <f>I264+I266</f>
        <v>76166.9</v>
      </c>
    </row>
    <row r="264" spans="2:9" ht="38.25">
      <c r="B264" s="158" t="s">
        <v>282</v>
      </c>
      <c r="C264" s="113" t="s">
        <v>209</v>
      </c>
      <c r="D264" s="113" t="s">
        <v>202</v>
      </c>
      <c r="E264" s="113" t="s">
        <v>69</v>
      </c>
      <c r="F264" s="113" t="s">
        <v>286</v>
      </c>
      <c r="G264" s="113"/>
      <c r="H264" s="198">
        <f>H265</f>
        <v>74636.9</v>
      </c>
      <c r="I264" s="49">
        <f>I265</f>
        <v>75874.9</v>
      </c>
    </row>
    <row r="265" spans="2:9" ht="12.75">
      <c r="B265" s="159" t="s">
        <v>267</v>
      </c>
      <c r="C265" s="118" t="s">
        <v>209</v>
      </c>
      <c r="D265" s="118" t="s">
        <v>202</v>
      </c>
      <c r="E265" s="118" t="s">
        <v>69</v>
      </c>
      <c r="F265" s="118" t="s">
        <v>286</v>
      </c>
      <c r="G265" s="118" t="s">
        <v>246</v>
      </c>
      <c r="H265" s="199">
        <v>74636.9</v>
      </c>
      <c r="I265" s="162">
        <v>75874.9</v>
      </c>
    </row>
    <row r="266" spans="2:9" ht="12.75">
      <c r="B266" s="158" t="s">
        <v>288</v>
      </c>
      <c r="C266" s="113" t="s">
        <v>209</v>
      </c>
      <c r="D266" s="113" t="s">
        <v>202</v>
      </c>
      <c r="E266" s="113" t="s">
        <v>69</v>
      </c>
      <c r="F266" s="113" t="s">
        <v>287</v>
      </c>
      <c r="G266" s="113"/>
      <c r="H266" s="198">
        <f>H267</f>
        <v>322</v>
      </c>
      <c r="I266" s="49">
        <f>I267</f>
        <v>292</v>
      </c>
    </row>
    <row r="267" spans="2:9" ht="12.75">
      <c r="B267" s="159" t="s">
        <v>267</v>
      </c>
      <c r="C267" s="118" t="s">
        <v>209</v>
      </c>
      <c r="D267" s="118" t="s">
        <v>202</v>
      </c>
      <c r="E267" s="118" t="s">
        <v>69</v>
      </c>
      <c r="F267" s="118" t="s">
        <v>287</v>
      </c>
      <c r="G267" s="118" t="s">
        <v>246</v>
      </c>
      <c r="H267" s="199">
        <v>322</v>
      </c>
      <c r="I267" s="162">
        <v>292</v>
      </c>
    </row>
    <row r="268" spans="2:9" ht="12.75">
      <c r="B268" s="161" t="s">
        <v>359</v>
      </c>
      <c r="C268" s="113" t="s">
        <v>209</v>
      </c>
      <c r="D268" s="113" t="s">
        <v>202</v>
      </c>
      <c r="E268" s="113" t="s">
        <v>69</v>
      </c>
      <c r="F268" s="113" t="s">
        <v>358</v>
      </c>
      <c r="G268" s="113"/>
      <c r="H268" s="200">
        <f aca="true" t="shared" si="25" ref="H268:I270">H269</f>
        <v>4</v>
      </c>
      <c r="I268" s="163">
        <f t="shared" si="25"/>
        <v>4</v>
      </c>
    </row>
    <row r="269" spans="2:9" ht="12.75">
      <c r="B269" s="161" t="s">
        <v>361</v>
      </c>
      <c r="C269" s="113" t="s">
        <v>209</v>
      </c>
      <c r="D269" s="113" t="s">
        <v>202</v>
      </c>
      <c r="E269" s="113" t="s">
        <v>69</v>
      </c>
      <c r="F269" s="113" t="s">
        <v>360</v>
      </c>
      <c r="G269" s="113"/>
      <c r="H269" s="200">
        <f t="shared" si="25"/>
        <v>4</v>
      </c>
      <c r="I269" s="163">
        <f t="shared" si="25"/>
        <v>4</v>
      </c>
    </row>
    <row r="270" spans="2:9" ht="12.75">
      <c r="B270" s="161" t="s">
        <v>363</v>
      </c>
      <c r="C270" s="113" t="s">
        <v>209</v>
      </c>
      <c r="D270" s="113" t="s">
        <v>202</v>
      </c>
      <c r="E270" s="113" t="s">
        <v>69</v>
      </c>
      <c r="F270" s="113" t="s">
        <v>362</v>
      </c>
      <c r="G270" s="113"/>
      <c r="H270" s="200">
        <f t="shared" si="25"/>
        <v>4</v>
      </c>
      <c r="I270" s="163">
        <f t="shared" si="25"/>
        <v>4</v>
      </c>
    </row>
    <row r="271" spans="2:9" ht="12.75">
      <c r="B271" s="159" t="s">
        <v>267</v>
      </c>
      <c r="C271" s="118" t="s">
        <v>209</v>
      </c>
      <c r="D271" s="118" t="s">
        <v>202</v>
      </c>
      <c r="E271" s="118" t="s">
        <v>69</v>
      </c>
      <c r="F271" s="118" t="s">
        <v>362</v>
      </c>
      <c r="G271" s="118" t="s">
        <v>246</v>
      </c>
      <c r="H271" s="199">
        <v>4</v>
      </c>
      <c r="I271" s="162">
        <v>4</v>
      </c>
    </row>
    <row r="272" spans="2:9" ht="63.75">
      <c r="B272" s="158" t="s">
        <v>9</v>
      </c>
      <c r="C272" s="113" t="s">
        <v>209</v>
      </c>
      <c r="D272" s="113" t="s">
        <v>202</v>
      </c>
      <c r="E272" s="113" t="s">
        <v>82</v>
      </c>
      <c r="F272" s="113"/>
      <c r="G272" s="113"/>
      <c r="H272" s="200">
        <f>H273+H277</f>
        <v>66000</v>
      </c>
      <c r="I272" s="163">
        <f>I273+I277</f>
        <v>66000</v>
      </c>
    </row>
    <row r="273" spans="2:9" ht="25.5">
      <c r="B273" s="158" t="s">
        <v>352</v>
      </c>
      <c r="C273" s="113" t="s">
        <v>209</v>
      </c>
      <c r="D273" s="113" t="s">
        <v>202</v>
      </c>
      <c r="E273" s="113" t="s">
        <v>82</v>
      </c>
      <c r="F273" s="113" t="s">
        <v>333</v>
      </c>
      <c r="G273" s="113"/>
      <c r="H273" s="198">
        <f aca="true" t="shared" si="26" ref="H273:I275">H274</f>
        <v>989.5</v>
      </c>
      <c r="I273" s="49">
        <f t="shared" si="26"/>
        <v>989.5</v>
      </c>
    </row>
    <row r="274" spans="2:9" ht="12.75">
      <c r="B274" s="158" t="s">
        <v>354</v>
      </c>
      <c r="C274" s="113" t="s">
        <v>209</v>
      </c>
      <c r="D274" s="113" t="s">
        <v>202</v>
      </c>
      <c r="E274" s="113" t="s">
        <v>82</v>
      </c>
      <c r="F274" s="113" t="s">
        <v>353</v>
      </c>
      <c r="G274" s="113"/>
      <c r="H274" s="198">
        <f t="shared" si="26"/>
        <v>989.5</v>
      </c>
      <c r="I274" s="49">
        <f t="shared" si="26"/>
        <v>989.5</v>
      </c>
    </row>
    <row r="275" spans="2:9" ht="25.5">
      <c r="B275" s="158" t="s">
        <v>340</v>
      </c>
      <c r="C275" s="113" t="s">
        <v>209</v>
      </c>
      <c r="D275" s="113" t="s">
        <v>202</v>
      </c>
      <c r="E275" s="113" t="s">
        <v>82</v>
      </c>
      <c r="F275" s="113" t="s">
        <v>355</v>
      </c>
      <c r="G275" s="113"/>
      <c r="H275" s="198">
        <f t="shared" si="26"/>
        <v>989.5</v>
      </c>
      <c r="I275" s="49">
        <f t="shared" si="26"/>
        <v>989.5</v>
      </c>
    </row>
    <row r="276" spans="2:9" ht="12.75">
      <c r="B276" s="165" t="s">
        <v>268</v>
      </c>
      <c r="C276" s="118" t="s">
        <v>209</v>
      </c>
      <c r="D276" s="118" t="s">
        <v>202</v>
      </c>
      <c r="E276" s="113" t="s">
        <v>82</v>
      </c>
      <c r="F276" s="118" t="s">
        <v>355</v>
      </c>
      <c r="G276" s="118" t="s">
        <v>247</v>
      </c>
      <c r="H276" s="201">
        <v>989.5</v>
      </c>
      <c r="I276" s="164">
        <v>989.5</v>
      </c>
    </row>
    <row r="277" spans="2:9" ht="25.5">
      <c r="B277" s="158" t="s">
        <v>349</v>
      </c>
      <c r="C277" s="113" t="s">
        <v>209</v>
      </c>
      <c r="D277" s="113" t="s">
        <v>202</v>
      </c>
      <c r="E277" s="113" t="s">
        <v>82</v>
      </c>
      <c r="F277" s="113" t="s">
        <v>348</v>
      </c>
      <c r="G277" s="113"/>
      <c r="H277" s="198">
        <f aca="true" t="shared" si="27" ref="H277:I279">H278</f>
        <v>65010.5</v>
      </c>
      <c r="I277" s="49">
        <f t="shared" si="27"/>
        <v>65010.5</v>
      </c>
    </row>
    <row r="278" spans="2:9" ht="12.75">
      <c r="B278" s="158" t="s">
        <v>351</v>
      </c>
      <c r="C278" s="113" t="s">
        <v>209</v>
      </c>
      <c r="D278" s="113" t="s">
        <v>202</v>
      </c>
      <c r="E278" s="113" t="s">
        <v>82</v>
      </c>
      <c r="F278" s="113" t="s">
        <v>350</v>
      </c>
      <c r="G278" s="113"/>
      <c r="H278" s="198">
        <f t="shared" si="27"/>
        <v>65010.5</v>
      </c>
      <c r="I278" s="49">
        <f t="shared" si="27"/>
        <v>65010.5</v>
      </c>
    </row>
    <row r="279" spans="2:9" ht="38.25">
      <c r="B279" s="158" t="s">
        <v>282</v>
      </c>
      <c r="C279" s="113" t="s">
        <v>209</v>
      </c>
      <c r="D279" s="113" t="s">
        <v>202</v>
      </c>
      <c r="E279" s="113" t="s">
        <v>82</v>
      </c>
      <c r="F279" s="113" t="s">
        <v>286</v>
      </c>
      <c r="G279" s="113"/>
      <c r="H279" s="198">
        <f t="shared" si="27"/>
        <v>65010.5</v>
      </c>
      <c r="I279" s="49">
        <f t="shared" si="27"/>
        <v>65010.5</v>
      </c>
    </row>
    <row r="280" spans="2:9" ht="12.75">
      <c r="B280" s="159" t="s">
        <v>268</v>
      </c>
      <c r="C280" s="118" t="s">
        <v>209</v>
      </c>
      <c r="D280" s="118" t="s">
        <v>202</v>
      </c>
      <c r="E280" s="113" t="s">
        <v>82</v>
      </c>
      <c r="F280" s="118" t="s">
        <v>286</v>
      </c>
      <c r="G280" s="118" t="s">
        <v>247</v>
      </c>
      <c r="H280" s="199">
        <v>65010.5</v>
      </c>
      <c r="I280" s="162">
        <v>65010.5</v>
      </c>
    </row>
    <row r="281" spans="2:9" ht="12.75">
      <c r="B281" s="158" t="s">
        <v>194</v>
      </c>
      <c r="C281" s="113" t="s">
        <v>209</v>
      </c>
      <c r="D281" s="113" t="s">
        <v>208</v>
      </c>
      <c r="E281" s="113"/>
      <c r="F281" s="113"/>
      <c r="G281" s="113"/>
      <c r="H281" s="198">
        <f>H282+H362+H371</f>
        <v>204311.3</v>
      </c>
      <c r="I281" s="49">
        <f>I282+I362+I371</f>
        <v>212543.2</v>
      </c>
    </row>
    <row r="282" spans="2:9" ht="25.5">
      <c r="B282" s="158" t="s">
        <v>73</v>
      </c>
      <c r="C282" s="113" t="s">
        <v>209</v>
      </c>
      <c r="D282" s="113" t="s">
        <v>208</v>
      </c>
      <c r="E282" s="113" t="s">
        <v>72</v>
      </c>
      <c r="F282" s="113"/>
      <c r="G282" s="113"/>
      <c r="H282" s="198">
        <f>H283+H335+H343+H325</f>
        <v>177376.3</v>
      </c>
      <c r="I282" s="49">
        <f>I283+I335+I343+I325</f>
        <v>183608.2</v>
      </c>
    </row>
    <row r="283" spans="2:9" ht="25.5">
      <c r="B283" s="158" t="s">
        <v>10</v>
      </c>
      <c r="C283" s="113" t="s">
        <v>209</v>
      </c>
      <c r="D283" s="113" t="s">
        <v>208</v>
      </c>
      <c r="E283" s="113" t="s">
        <v>71</v>
      </c>
      <c r="F283" s="113"/>
      <c r="G283" s="113"/>
      <c r="H283" s="198">
        <f>H284+H309+H316</f>
        <v>137222.9</v>
      </c>
      <c r="I283" s="49">
        <f>I284+I309+I316</f>
        <v>143454.8</v>
      </c>
    </row>
    <row r="284" spans="2:9" ht="76.5">
      <c r="B284" s="158" t="s">
        <v>11</v>
      </c>
      <c r="C284" s="113" t="s">
        <v>209</v>
      </c>
      <c r="D284" s="113" t="s">
        <v>208</v>
      </c>
      <c r="E284" s="113" t="s">
        <v>70</v>
      </c>
      <c r="F284" s="113"/>
      <c r="G284" s="113"/>
      <c r="H284" s="198">
        <f>H285+H293+H299+H305</f>
        <v>39842.6</v>
      </c>
      <c r="I284" s="49">
        <f>I285+I293+I299+I305</f>
        <v>46074.5</v>
      </c>
    </row>
    <row r="285" spans="2:9" ht="25.5">
      <c r="B285" s="158" t="s">
        <v>352</v>
      </c>
      <c r="C285" s="113" t="s">
        <v>209</v>
      </c>
      <c r="D285" s="113" t="s">
        <v>208</v>
      </c>
      <c r="E285" s="113" t="s">
        <v>70</v>
      </c>
      <c r="F285" s="113" t="s">
        <v>333</v>
      </c>
      <c r="G285" s="113"/>
      <c r="H285" s="198">
        <f>H286</f>
        <v>8846.6</v>
      </c>
      <c r="I285" s="49">
        <f>I286</f>
        <v>13846.6</v>
      </c>
    </row>
    <row r="286" spans="2:9" ht="12.75">
      <c r="B286" s="158" t="s">
        <v>354</v>
      </c>
      <c r="C286" s="113" t="s">
        <v>209</v>
      </c>
      <c r="D286" s="113" t="s">
        <v>208</v>
      </c>
      <c r="E286" s="113" t="s">
        <v>70</v>
      </c>
      <c r="F286" s="113" t="s">
        <v>353</v>
      </c>
      <c r="G286" s="113"/>
      <c r="H286" s="198">
        <f>H287+H289+H291</f>
        <v>8846.6</v>
      </c>
      <c r="I286" s="49">
        <f>I287+I289+I291</f>
        <v>13846.6</v>
      </c>
    </row>
    <row r="287" spans="2:9" ht="25.5">
      <c r="B287" s="158" t="s">
        <v>340</v>
      </c>
      <c r="C287" s="113" t="s">
        <v>209</v>
      </c>
      <c r="D287" s="113" t="s">
        <v>208</v>
      </c>
      <c r="E287" s="113" t="s">
        <v>70</v>
      </c>
      <c r="F287" s="113" t="s">
        <v>355</v>
      </c>
      <c r="G287" s="113"/>
      <c r="H287" s="198">
        <f>H288</f>
        <v>8830.6</v>
      </c>
      <c r="I287" s="49">
        <f>I288</f>
        <v>13830.6</v>
      </c>
    </row>
    <row r="288" spans="2:9" ht="12.75">
      <c r="B288" s="159" t="s">
        <v>267</v>
      </c>
      <c r="C288" s="118" t="s">
        <v>209</v>
      </c>
      <c r="D288" s="118" t="s">
        <v>208</v>
      </c>
      <c r="E288" s="118" t="s">
        <v>70</v>
      </c>
      <c r="F288" s="118" t="s">
        <v>355</v>
      </c>
      <c r="G288" s="118" t="s">
        <v>246</v>
      </c>
      <c r="H288" s="199">
        <v>8830.6</v>
      </c>
      <c r="I288" s="162">
        <v>13830.6</v>
      </c>
    </row>
    <row r="289" spans="2:9" ht="25.5">
      <c r="B289" s="158" t="s">
        <v>341</v>
      </c>
      <c r="C289" s="113" t="s">
        <v>209</v>
      </c>
      <c r="D289" s="113" t="s">
        <v>208</v>
      </c>
      <c r="E289" s="113" t="s">
        <v>70</v>
      </c>
      <c r="F289" s="113" t="s">
        <v>356</v>
      </c>
      <c r="G289" s="113"/>
      <c r="H289" s="200">
        <f>H290</f>
        <v>8</v>
      </c>
      <c r="I289" s="163">
        <f>I290</f>
        <v>8</v>
      </c>
    </row>
    <row r="290" spans="2:9" ht="12.75">
      <c r="B290" s="165" t="s">
        <v>267</v>
      </c>
      <c r="C290" s="118" t="s">
        <v>209</v>
      </c>
      <c r="D290" s="118" t="s">
        <v>208</v>
      </c>
      <c r="E290" s="118" t="s">
        <v>70</v>
      </c>
      <c r="F290" s="118" t="s">
        <v>356</v>
      </c>
      <c r="G290" s="118" t="s">
        <v>246</v>
      </c>
      <c r="H290" s="199">
        <v>8</v>
      </c>
      <c r="I290" s="162">
        <v>8</v>
      </c>
    </row>
    <row r="291" spans="2:9" ht="38.25">
      <c r="B291" s="158" t="s">
        <v>171</v>
      </c>
      <c r="C291" s="113" t="s">
        <v>209</v>
      </c>
      <c r="D291" s="113" t="s">
        <v>208</v>
      </c>
      <c r="E291" s="113" t="s">
        <v>70</v>
      </c>
      <c r="F291" s="113" t="s">
        <v>357</v>
      </c>
      <c r="G291" s="113"/>
      <c r="H291" s="200">
        <f>H292</f>
        <v>8</v>
      </c>
      <c r="I291" s="163">
        <f>I292</f>
        <v>8</v>
      </c>
    </row>
    <row r="292" spans="2:9" ht="12.75">
      <c r="B292" s="165" t="s">
        <v>267</v>
      </c>
      <c r="C292" s="118" t="s">
        <v>209</v>
      </c>
      <c r="D292" s="118" t="s">
        <v>208</v>
      </c>
      <c r="E292" s="118" t="s">
        <v>70</v>
      </c>
      <c r="F292" s="118" t="s">
        <v>357</v>
      </c>
      <c r="G292" s="118" t="s">
        <v>246</v>
      </c>
      <c r="H292" s="199">
        <v>8</v>
      </c>
      <c r="I292" s="162">
        <v>8</v>
      </c>
    </row>
    <row r="293" spans="2:9" ht="12.75">
      <c r="B293" s="158" t="s">
        <v>336</v>
      </c>
      <c r="C293" s="113" t="s">
        <v>209</v>
      </c>
      <c r="D293" s="113" t="s">
        <v>208</v>
      </c>
      <c r="E293" s="113" t="s">
        <v>70</v>
      </c>
      <c r="F293" s="113" t="s">
        <v>337</v>
      </c>
      <c r="G293" s="113"/>
      <c r="H293" s="200">
        <f>H294</f>
        <v>1216.4</v>
      </c>
      <c r="I293" s="163">
        <f>I294</f>
        <v>1216.4</v>
      </c>
    </row>
    <row r="294" spans="2:9" ht="25.5">
      <c r="B294" s="161" t="s">
        <v>345</v>
      </c>
      <c r="C294" s="113" t="s">
        <v>209</v>
      </c>
      <c r="D294" s="113" t="s">
        <v>208</v>
      </c>
      <c r="E294" s="113" t="s">
        <v>70</v>
      </c>
      <c r="F294" s="113" t="s">
        <v>344</v>
      </c>
      <c r="G294" s="113"/>
      <c r="H294" s="200">
        <f>H295+H297</f>
        <v>1216.4</v>
      </c>
      <c r="I294" s="163">
        <f>I295+I297</f>
        <v>1216.4</v>
      </c>
    </row>
    <row r="295" spans="2:9" ht="25.5">
      <c r="B295" s="119" t="s">
        <v>376</v>
      </c>
      <c r="C295" s="113" t="s">
        <v>209</v>
      </c>
      <c r="D295" s="113" t="s">
        <v>208</v>
      </c>
      <c r="E295" s="113" t="s">
        <v>70</v>
      </c>
      <c r="F295" s="113" t="s">
        <v>375</v>
      </c>
      <c r="G295" s="113"/>
      <c r="H295" s="200">
        <f>H296</f>
        <v>20</v>
      </c>
      <c r="I295" s="163">
        <f>I296</f>
        <v>20</v>
      </c>
    </row>
    <row r="296" spans="2:9" ht="12.75">
      <c r="B296" s="159" t="s">
        <v>267</v>
      </c>
      <c r="C296" s="118" t="s">
        <v>209</v>
      </c>
      <c r="D296" s="118" t="s">
        <v>208</v>
      </c>
      <c r="E296" s="118" t="s">
        <v>70</v>
      </c>
      <c r="F296" s="118" t="s">
        <v>375</v>
      </c>
      <c r="G296" s="118" t="s">
        <v>246</v>
      </c>
      <c r="H296" s="199">
        <v>20</v>
      </c>
      <c r="I296" s="162">
        <v>20</v>
      </c>
    </row>
    <row r="297" spans="2:9" ht="25.5">
      <c r="B297" s="158" t="s">
        <v>347</v>
      </c>
      <c r="C297" s="113" t="s">
        <v>209</v>
      </c>
      <c r="D297" s="113" t="s">
        <v>208</v>
      </c>
      <c r="E297" s="113" t="s">
        <v>70</v>
      </c>
      <c r="F297" s="113" t="s">
        <v>346</v>
      </c>
      <c r="G297" s="113"/>
      <c r="H297" s="200">
        <f>H298</f>
        <v>1196.4</v>
      </c>
      <c r="I297" s="163">
        <f>I298</f>
        <v>1196.4</v>
      </c>
    </row>
    <row r="298" spans="2:9" ht="12.75">
      <c r="B298" s="165" t="s">
        <v>267</v>
      </c>
      <c r="C298" s="118" t="s">
        <v>209</v>
      </c>
      <c r="D298" s="118" t="s">
        <v>208</v>
      </c>
      <c r="E298" s="118" t="s">
        <v>70</v>
      </c>
      <c r="F298" s="118" t="s">
        <v>346</v>
      </c>
      <c r="G298" s="118" t="s">
        <v>246</v>
      </c>
      <c r="H298" s="199">
        <v>1196.4</v>
      </c>
      <c r="I298" s="162">
        <v>1196.4</v>
      </c>
    </row>
    <row r="299" spans="2:9" ht="25.5">
      <c r="B299" s="158" t="s">
        <v>349</v>
      </c>
      <c r="C299" s="113" t="s">
        <v>209</v>
      </c>
      <c r="D299" s="113" t="s">
        <v>208</v>
      </c>
      <c r="E299" s="113" t="s">
        <v>70</v>
      </c>
      <c r="F299" s="113" t="s">
        <v>348</v>
      </c>
      <c r="G299" s="113"/>
      <c r="H299" s="198">
        <f>H300</f>
        <v>29751.6</v>
      </c>
      <c r="I299" s="49">
        <f>I300</f>
        <v>30983.5</v>
      </c>
    </row>
    <row r="300" spans="2:9" ht="12.75">
      <c r="B300" s="158" t="s">
        <v>351</v>
      </c>
      <c r="C300" s="113" t="s">
        <v>209</v>
      </c>
      <c r="D300" s="113" t="s">
        <v>208</v>
      </c>
      <c r="E300" s="113" t="s">
        <v>70</v>
      </c>
      <c r="F300" s="113" t="s">
        <v>350</v>
      </c>
      <c r="G300" s="113"/>
      <c r="H300" s="198">
        <f>H301+H303</f>
        <v>29751.6</v>
      </c>
      <c r="I300" s="49">
        <f>I301+I303</f>
        <v>30983.5</v>
      </c>
    </row>
    <row r="301" spans="2:9" ht="38.25">
      <c r="B301" s="158" t="s">
        <v>282</v>
      </c>
      <c r="C301" s="113" t="s">
        <v>209</v>
      </c>
      <c r="D301" s="113" t="s">
        <v>208</v>
      </c>
      <c r="E301" s="113" t="s">
        <v>70</v>
      </c>
      <c r="F301" s="113" t="s">
        <v>286</v>
      </c>
      <c r="G301" s="113"/>
      <c r="H301" s="198">
        <f>H302</f>
        <v>29493</v>
      </c>
      <c r="I301" s="49">
        <f>I302</f>
        <v>30724.9</v>
      </c>
    </row>
    <row r="302" spans="2:9" ht="12.75">
      <c r="B302" s="159" t="s">
        <v>267</v>
      </c>
      <c r="C302" s="118" t="s">
        <v>209</v>
      </c>
      <c r="D302" s="118" t="s">
        <v>208</v>
      </c>
      <c r="E302" s="118" t="s">
        <v>70</v>
      </c>
      <c r="F302" s="118" t="s">
        <v>286</v>
      </c>
      <c r="G302" s="118" t="s">
        <v>246</v>
      </c>
      <c r="H302" s="199">
        <v>29493</v>
      </c>
      <c r="I302" s="162">
        <v>30724.9</v>
      </c>
    </row>
    <row r="303" spans="2:9" ht="12.75">
      <c r="B303" s="158" t="s">
        <v>288</v>
      </c>
      <c r="C303" s="113" t="s">
        <v>209</v>
      </c>
      <c r="D303" s="113" t="s">
        <v>208</v>
      </c>
      <c r="E303" s="113" t="s">
        <v>70</v>
      </c>
      <c r="F303" s="113" t="s">
        <v>287</v>
      </c>
      <c r="G303" s="113"/>
      <c r="H303" s="198">
        <f>H304</f>
        <v>258.6</v>
      </c>
      <c r="I303" s="49">
        <f>I304</f>
        <v>258.6</v>
      </c>
    </row>
    <row r="304" spans="2:9" ht="12.75">
      <c r="B304" s="159" t="s">
        <v>267</v>
      </c>
      <c r="C304" s="118" t="s">
        <v>209</v>
      </c>
      <c r="D304" s="118" t="s">
        <v>208</v>
      </c>
      <c r="E304" s="118" t="s">
        <v>70</v>
      </c>
      <c r="F304" s="118" t="s">
        <v>287</v>
      </c>
      <c r="G304" s="118" t="s">
        <v>246</v>
      </c>
      <c r="H304" s="199">
        <v>258.6</v>
      </c>
      <c r="I304" s="162">
        <v>258.6</v>
      </c>
    </row>
    <row r="305" spans="2:9" ht="12.75">
      <c r="B305" s="161" t="s">
        <v>359</v>
      </c>
      <c r="C305" s="113" t="s">
        <v>209</v>
      </c>
      <c r="D305" s="118" t="s">
        <v>208</v>
      </c>
      <c r="E305" s="113" t="s">
        <v>70</v>
      </c>
      <c r="F305" s="113" t="s">
        <v>358</v>
      </c>
      <c r="G305" s="113"/>
      <c r="H305" s="200">
        <f aca="true" t="shared" si="28" ref="H305:I307">H306</f>
        <v>28</v>
      </c>
      <c r="I305" s="163">
        <f t="shared" si="28"/>
        <v>28</v>
      </c>
    </row>
    <row r="306" spans="2:9" ht="12.75">
      <c r="B306" s="161" t="s">
        <v>361</v>
      </c>
      <c r="C306" s="113" t="s">
        <v>209</v>
      </c>
      <c r="D306" s="118" t="s">
        <v>208</v>
      </c>
      <c r="E306" s="113" t="s">
        <v>70</v>
      </c>
      <c r="F306" s="113" t="s">
        <v>360</v>
      </c>
      <c r="G306" s="113"/>
      <c r="H306" s="200">
        <f t="shared" si="28"/>
        <v>28</v>
      </c>
      <c r="I306" s="163">
        <f t="shared" si="28"/>
        <v>28</v>
      </c>
    </row>
    <row r="307" spans="2:9" ht="12.75">
      <c r="B307" s="161" t="s">
        <v>363</v>
      </c>
      <c r="C307" s="113" t="s">
        <v>209</v>
      </c>
      <c r="D307" s="118" t="s">
        <v>208</v>
      </c>
      <c r="E307" s="113" t="s">
        <v>70</v>
      </c>
      <c r="F307" s="113" t="s">
        <v>362</v>
      </c>
      <c r="G307" s="113"/>
      <c r="H307" s="200">
        <f t="shared" si="28"/>
        <v>28</v>
      </c>
      <c r="I307" s="163">
        <f t="shared" si="28"/>
        <v>28</v>
      </c>
    </row>
    <row r="308" spans="2:9" ht="12.75">
      <c r="B308" s="159" t="s">
        <v>267</v>
      </c>
      <c r="C308" s="118" t="s">
        <v>209</v>
      </c>
      <c r="D308" s="118" t="s">
        <v>208</v>
      </c>
      <c r="E308" s="118" t="s">
        <v>70</v>
      </c>
      <c r="F308" s="118" t="s">
        <v>362</v>
      </c>
      <c r="G308" s="118" t="s">
        <v>246</v>
      </c>
      <c r="H308" s="199">
        <v>28</v>
      </c>
      <c r="I308" s="162">
        <v>28</v>
      </c>
    </row>
    <row r="309" spans="2:9" ht="76.5">
      <c r="B309" s="158" t="s">
        <v>11</v>
      </c>
      <c r="C309" s="113" t="s">
        <v>209</v>
      </c>
      <c r="D309" s="113" t="s">
        <v>208</v>
      </c>
      <c r="E309" s="113" t="s">
        <v>74</v>
      </c>
      <c r="F309" s="113"/>
      <c r="G309" s="113"/>
      <c r="H309" s="198">
        <f>H310</f>
        <v>91084.5</v>
      </c>
      <c r="I309" s="198">
        <f>I310</f>
        <v>91084.5</v>
      </c>
    </row>
    <row r="310" spans="2:9" ht="25.5">
      <c r="B310" s="158" t="s">
        <v>349</v>
      </c>
      <c r="C310" s="113" t="s">
        <v>209</v>
      </c>
      <c r="D310" s="113" t="s">
        <v>208</v>
      </c>
      <c r="E310" s="113" t="s">
        <v>74</v>
      </c>
      <c r="F310" s="113" t="s">
        <v>348</v>
      </c>
      <c r="G310" s="113"/>
      <c r="H310" s="198">
        <f>H311</f>
        <v>91084.5</v>
      </c>
      <c r="I310" s="49">
        <f>I311</f>
        <v>91084.5</v>
      </c>
    </row>
    <row r="311" spans="2:9" ht="12.75">
      <c r="B311" s="158" t="s">
        <v>351</v>
      </c>
      <c r="C311" s="113" t="s">
        <v>209</v>
      </c>
      <c r="D311" s="113" t="s">
        <v>208</v>
      </c>
      <c r="E311" s="113" t="s">
        <v>74</v>
      </c>
      <c r="F311" s="113" t="s">
        <v>350</v>
      </c>
      <c r="G311" s="113"/>
      <c r="H311" s="198">
        <f>H312+H314</f>
        <v>91084.5</v>
      </c>
      <c r="I311" s="49">
        <f>I312+I314</f>
        <v>91084.5</v>
      </c>
    </row>
    <row r="312" spans="2:9" ht="38.25">
      <c r="B312" s="158" t="s">
        <v>282</v>
      </c>
      <c r="C312" s="113" t="s">
        <v>209</v>
      </c>
      <c r="D312" s="113" t="s">
        <v>208</v>
      </c>
      <c r="E312" s="113" t="s">
        <v>74</v>
      </c>
      <c r="F312" s="113" t="s">
        <v>286</v>
      </c>
      <c r="G312" s="113"/>
      <c r="H312" s="198">
        <f>H313</f>
        <v>90039.5</v>
      </c>
      <c r="I312" s="49">
        <f>I313</f>
        <v>90039.5</v>
      </c>
    </row>
    <row r="313" spans="2:9" ht="12.75">
      <c r="B313" s="159" t="s">
        <v>268</v>
      </c>
      <c r="C313" s="118" t="s">
        <v>209</v>
      </c>
      <c r="D313" s="118" t="s">
        <v>208</v>
      </c>
      <c r="E313" s="118" t="s">
        <v>74</v>
      </c>
      <c r="F313" s="118" t="s">
        <v>286</v>
      </c>
      <c r="G313" s="118" t="s">
        <v>247</v>
      </c>
      <c r="H313" s="199">
        <v>90039.5</v>
      </c>
      <c r="I313" s="162">
        <v>90039.5</v>
      </c>
    </row>
    <row r="314" spans="2:9" ht="12.75">
      <c r="B314" s="158" t="s">
        <v>288</v>
      </c>
      <c r="C314" s="113" t="s">
        <v>209</v>
      </c>
      <c r="D314" s="113" t="s">
        <v>208</v>
      </c>
      <c r="E314" s="113" t="s">
        <v>74</v>
      </c>
      <c r="F314" s="113" t="s">
        <v>287</v>
      </c>
      <c r="G314" s="113"/>
      <c r="H314" s="198">
        <f>H315</f>
        <v>1045</v>
      </c>
      <c r="I314" s="49">
        <f>I315</f>
        <v>1045</v>
      </c>
    </row>
    <row r="315" spans="2:9" ht="12.75">
      <c r="B315" s="159" t="s">
        <v>268</v>
      </c>
      <c r="C315" s="118" t="s">
        <v>209</v>
      </c>
      <c r="D315" s="118" t="s">
        <v>208</v>
      </c>
      <c r="E315" s="118" t="s">
        <v>74</v>
      </c>
      <c r="F315" s="118" t="s">
        <v>287</v>
      </c>
      <c r="G315" s="118" t="s">
        <v>247</v>
      </c>
      <c r="H315" s="199">
        <v>1045</v>
      </c>
      <c r="I315" s="162">
        <v>1045</v>
      </c>
    </row>
    <row r="316" spans="2:9" ht="63.75">
      <c r="B316" s="181" t="s">
        <v>12</v>
      </c>
      <c r="C316" s="113" t="s">
        <v>209</v>
      </c>
      <c r="D316" s="113" t="s">
        <v>208</v>
      </c>
      <c r="E316" s="113" t="s">
        <v>174</v>
      </c>
      <c r="F316" s="113"/>
      <c r="G316" s="113"/>
      <c r="H316" s="200">
        <f>H321+H317</f>
        <v>6295.8</v>
      </c>
      <c r="I316" s="163">
        <f>I321+I317</f>
        <v>6295.8</v>
      </c>
    </row>
    <row r="317" spans="2:9" ht="25.5">
      <c r="B317" s="158" t="s">
        <v>352</v>
      </c>
      <c r="C317" s="113" t="s">
        <v>209</v>
      </c>
      <c r="D317" s="113" t="s">
        <v>208</v>
      </c>
      <c r="E317" s="113" t="s">
        <v>174</v>
      </c>
      <c r="F317" s="113" t="s">
        <v>333</v>
      </c>
      <c r="G317" s="113"/>
      <c r="H317" s="200">
        <f aca="true" t="shared" si="29" ref="H317:I319">H318</f>
        <v>312.5</v>
      </c>
      <c r="I317" s="163">
        <f t="shared" si="29"/>
        <v>312.5</v>
      </c>
    </row>
    <row r="318" spans="2:9" ht="12.75">
      <c r="B318" s="158" t="s">
        <v>354</v>
      </c>
      <c r="C318" s="113" t="s">
        <v>209</v>
      </c>
      <c r="D318" s="113" t="s">
        <v>208</v>
      </c>
      <c r="E318" s="113" t="s">
        <v>174</v>
      </c>
      <c r="F318" s="113" t="s">
        <v>353</v>
      </c>
      <c r="G318" s="113"/>
      <c r="H318" s="200">
        <f t="shared" si="29"/>
        <v>312.5</v>
      </c>
      <c r="I318" s="163">
        <f t="shared" si="29"/>
        <v>312.5</v>
      </c>
    </row>
    <row r="319" spans="2:9" ht="25.5">
      <c r="B319" s="158" t="s">
        <v>340</v>
      </c>
      <c r="C319" s="113" t="s">
        <v>209</v>
      </c>
      <c r="D319" s="113" t="s">
        <v>208</v>
      </c>
      <c r="E319" s="113" t="s">
        <v>174</v>
      </c>
      <c r="F319" s="113" t="s">
        <v>355</v>
      </c>
      <c r="G319" s="113"/>
      <c r="H319" s="200">
        <f t="shared" si="29"/>
        <v>312.5</v>
      </c>
      <c r="I319" s="163">
        <f t="shared" si="29"/>
        <v>312.5</v>
      </c>
    </row>
    <row r="320" spans="2:9" ht="12.75">
      <c r="B320" s="159" t="s">
        <v>268</v>
      </c>
      <c r="C320" s="118" t="s">
        <v>209</v>
      </c>
      <c r="D320" s="118" t="s">
        <v>208</v>
      </c>
      <c r="E320" s="118" t="s">
        <v>174</v>
      </c>
      <c r="F320" s="118" t="s">
        <v>355</v>
      </c>
      <c r="G320" s="118" t="s">
        <v>247</v>
      </c>
      <c r="H320" s="199">
        <v>312.5</v>
      </c>
      <c r="I320" s="162">
        <v>312.5</v>
      </c>
    </row>
    <row r="321" spans="2:9" ht="25.5">
      <c r="B321" s="158" t="s">
        <v>349</v>
      </c>
      <c r="C321" s="113" t="s">
        <v>209</v>
      </c>
      <c r="D321" s="113" t="s">
        <v>208</v>
      </c>
      <c r="E321" s="113" t="s">
        <v>174</v>
      </c>
      <c r="F321" s="113" t="s">
        <v>348</v>
      </c>
      <c r="G321" s="113"/>
      <c r="H321" s="200">
        <f aca="true" t="shared" si="30" ref="H321:I323">H322</f>
        <v>5983.3</v>
      </c>
      <c r="I321" s="163">
        <f t="shared" si="30"/>
        <v>5983.3</v>
      </c>
    </row>
    <row r="322" spans="2:9" ht="12.75">
      <c r="B322" s="158" t="s">
        <v>351</v>
      </c>
      <c r="C322" s="113" t="s">
        <v>209</v>
      </c>
      <c r="D322" s="113" t="s">
        <v>208</v>
      </c>
      <c r="E322" s="113" t="s">
        <v>174</v>
      </c>
      <c r="F322" s="113" t="s">
        <v>350</v>
      </c>
      <c r="G322" s="113"/>
      <c r="H322" s="200">
        <f t="shared" si="30"/>
        <v>5983.3</v>
      </c>
      <c r="I322" s="163">
        <f t="shared" si="30"/>
        <v>5983.3</v>
      </c>
    </row>
    <row r="323" spans="2:9" ht="38.25">
      <c r="B323" s="158" t="s">
        <v>282</v>
      </c>
      <c r="C323" s="113" t="s">
        <v>209</v>
      </c>
      <c r="D323" s="113" t="s">
        <v>208</v>
      </c>
      <c r="E323" s="113" t="s">
        <v>174</v>
      </c>
      <c r="F323" s="113" t="s">
        <v>286</v>
      </c>
      <c r="G323" s="113"/>
      <c r="H323" s="200">
        <f t="shared" si="30"/>
        <v>5983.3</v>
      </c>
      <c r="I323" s="163">
        <f t="shared" si="30"/>
        <v>5983.3</v>
      </c>
    </row>
    <row r="324" spans="2:9" ht="12.75">
      <c r="B324" s="159" t="s">
        <v>268</v>
      </c>
      <c r="C324" s="118" t="s">
        <v>209</v>
      </c>
      <c r="D324" s="118" t="s">
        <v>208</v>
      </c>
      <c r="E324" s="118" t="s">
        <v>174</v>
      </c>
      <c r="F324" s="118" t="s">
        <v>286</v>
      </c>
      <c r="G324" s="118" t="s">
        <v>247</v>
      </c>
      <c r="H324" s="199">
        <v>5983.3</v>
      </c>
      <c r="I324" s="162">
        <v>5983.3</v>
      </c>
    </row>
    <row r="325" spans="2:9" ht="36" customHeight="1">
      <c r="B325" s="161" t="s">
        <v>13</v>
      </c>
      <c r="C325" s="113" t="s">
        <v>209</v>
      </c>
      <c r="D325" s="113" t="s">
        <v>208</v>
      </c>
      <c r="E325" s="113" t="s">
        <v>423</v>
      </c>
      <c r="F325" s="113"/>
      <c r="G325" s="113"/>
      <c r="H325" s="200">
        <f>H326+H331</f>
        <v>2551</v>
      </c>
      <c r="I325" s="163">
        <f>I326+I331</f>
        <v>2551</v>
      </c>
    </row>
    <row r="326" spans="2:9" ht="76.5">
      <c r="B326" s="119" t="s">
        <v>14</v>
      </c>
      <c r="C326" s="113" t="s">
        <v>209</v>
      </c>
      <c r="D326" s="113" t="s">
        <v>208</v>
      </c>
      <c r="E326" s="113" t="s">
        <v>410</v>
      </c>
      <c r="F326" s="113"/>
      <c r="G326" s="113"/>
      <c r="H326" s="200">
        <f>H327</f>
        <v>151</v>
      </c>
      <c r="I326" s="163">
        <f>I327</f>
        <v>151</v>
      </c>
    </row>
    <row r="327" spans="2:9" ht="12.75">
      <c r="B327" s="158" t="s">
        <v>336</v>
      </c>
      <c r="C327" s="113" t="s">
        <v>209</v>
      </c>
      <c r="D327" s="113" t="s">
        <v>208</v>
      </c>
      <c r="E327" s="113" t="s">
        <v>410</v>
      </c>
      <c r="F327" s="113" t="s">
        <v>337</v>
      </c>
      <c r="G327" s="113"/>
      <c r="H327" s="198">
        <f>H329</f>
        <v>151</v>
      </c>
      <c r="I327" s="49">
        <f>I329</f>
        <v>151</v>
      </c>
    </row>
    <row r="328" spans="2:9" ht="25.5">
      <c r="B328" s="161" t="s">
        <v>345</v>
      </c>
      <c r="C328" s="113" t="s">
        <v>209</v>
      </c>
      <c r="D328" s="113" t="s">
        <v>208</v>
      </c>
      <c r="E328" s="113" t="s">
        <v>410</v>
      </c>
      <c r="F328" s="113" t="s">
        <v>344</v>
      </c>
      <c r="G328" s="113"/>
      <c r="H328" s="198">
        <f>H329</f>
        <v>151</v>
      </c>
      <c r="I328" s="49">
        <f>I329</f>
        <v>151</v>
      </c>
    </row>
    <row r="329" spans="2:9" ht="25.5">
      <c r="B329" s="158" t="s">
        <v>347</v>
      </c>
      <c r="C329" s="113" t="s">
        <v>209</v>
      </c>
      <c r="D329" s="113" t="s">
        <v>208</v>
      </c>
      <c r="E329" s="113" t="s">
        <v>410</v>
      </c>
      <c r="F329" s="113" t="s">
        <v>346</v>
      </c>
      <c r="G329" s="113"/>
      <c r="H329" s="198">
        <f>H330</f>
        <v>151</v>
      </c>
      <c r="I329" s="49">
        <f>I330</f>
        <v>151</v>
      </c>
    </row>
    <row r="330" spans="2:9" ht="12.75">
      <c r="B330" s="165" t="s">
        <v>267</v>
      </c>
      <c r="C330" s="118" t="s">
        <v>209</v>
      </c>
      <c r="D330" s="113" t="s">
        <v>208</v>
      </c>
      <c r="E330" s="113" t="s">
        <v>410</v>
      </c>
      <c r="F330" s="118" t="s">
        <v>346</v>
      </c>
      <c r="G330" s="118" t="s">
        <v>246</v>
      </c>
      <c r="H330" s="201">
        <v>151</v>
      </c>
      <c r="I330" s="164">
        <v>151</v>
      </c>
    </row>
    <row r="331" spans="2:9" ht="25.5">
      <c r="B331" s="158" t="s">
        <v>349</v>
      </c>
      <c r="C331" s="113" t="s">
        <v>209</v>
      </c>
      <c r="D331" s="113" t="s">
        <v>208</v>
      </c>
      <c r="E331" s="113" t="s">
        <v>410</v>
      </c>
      <c r="F331" s="113" t="s">
        <v>348</v>
      </c>
      <c r="G331" s="113"/>
      <c r="H331" s="200">
        <f aca="true" t="shared" si="31" ref="H331:I333">H332</f>
        <v>2400</v>
      </c>
      <c r="I331" s="163">
        <f t="shared" si="31"/>
        <v>2400</v>
      </c>
    </row>
    <row r="332" spans="2:9" ht="12.75">
      <c r="B332" s="158" t="s">
        <v>351</v>
      </c>
      <c r="C332" s="113" t="s">
        <v>209</v>
      </c>
      <c r="D332" s="113" t="s">
        <v>208</v>
      </c>
      <c r="E332" s="113" t="s">
        <v>410</v>
      </c>
      <c r="F332" s="113" t="s">
        <v>350</v>
      </c>
      <c r="G332" s="113"/>
      <c r="H332" s="200">
        <f t="shared" si="31"/>
        <v>2400</v>
      </c>
      <c r="I332" s="163">
        <f t="shared" si="31"/>
        <v>2400</v>
      </c>
    </row>
    <row r="333" spans="2:9" ht="38.25">
      <c r="B333" s="158" t="s">
        <v>282</v>
      </c>
      <c r="C333" s="113" t="s">
        <v>209</v>
      </c>
      <c r="D333" s="113" t="s">
        <v>208</v>
      </c>
      <c r="E333" s="113" t="s">
        <v>410</v>
      </c>
      <c r="F333" s="113" t="s">
        <v>286</v>
      </c>
      <c r="G333" s="113"/>
      <c r="H333" s="200">
        <f t="shared" si="31"/>
        <v>2400</v>
      </c>
      <c r="I333" s="163">
        <f t="shared" si="31"/>
        <v>2400</v>
      </c>
    </row>
    <row r="334" spans="2:9" ht="12.75">
      <c r="B334" s="159" t="s">
        <v>267</v>
      </c>
      <c r="C334" s="118" t="s">
        <v>209</v>
      </c>
      <c r="D334" s="113" t="s">
        <v>208</v>
      </c>
      <c r="E334" s="113" t="s">
        <v>410</v>
      </c>
      <c r="F334" s="118" t="s">
        <v>286</v>
      </c>
      <c r="G334" s="118" t="s">
        <v>246</v>
      </c>
      <c r="H334" s="199">
        <v>2400</v>
      </c>
      <c r="I334" s="162">
        <v>2400</v>
      </c>
    </row>
    <row r="335" spans="2:9" ht="38.25">
      <c r="B335" s="161" t="s">
        <v>15</v>
      </c>
      <c r="C335" s="113" t="s">
        <v>209</v>
      </c>
      <c r="D335" s="113" t="s">
        <v>208</v>
      </c>
      <c r="E335" s="113" t="s">
        <v>173</v>
      </c>
      <c r="F335" s="113"/>
      <c r="G335" s="113"/>
      <c r="H335" s="200">
        <f aca="true" t="shared" si="32" ref="H335:I337">H336</f>
        <v>16704.7</v>
      </c>
      <c r="I335" s="163">
        <f t="shared" si="32"/>
        <v>16704.7</v>
      </c>
    </row>
    <row r="336" spans="2:9" ht="76.5">
      <c r="B336" s="158" t="s">
        <v>16</v>
      </c>
      <c r="C336" s="113" t="s">
        <v>209</v>
      </c>
      <c r="D336" s="113" t="s">
        <v>208</v>
      </c>
      <c r="E336" s="113" t="s">
        <v>172</v>
      </c>
      <c r="F336" s="113"/>
      <c r="G336" s="113"/>
      <c r="H336" s="198">
        <f t="shared" si="32"/>
        <v>16704.7</v>
      </c>
      <c r="I336" s="49">
        <f t="shared" si="32"/>
        <v>16704.7</v>
      </c>
    </row>
    <row r="337" spans="2:9" ht="33.75" customHeight="1">
      <c r="B337" s="158" t="s">
        <v>349</v>
      </c>
      <c r="C337" s="113" t="s">
        <v>209</v>
      </c>
      <c r="D337" s="113" t="s">
        <v>208</v>
      </c>
      <c r="E337" s="113" t="s">
        <v>172</v>
      </c>
      <c r="F337" s="113" t="s">
        <v>348</v>
      </c>
      <c r="G337" s="113"/>
      <c r="H337" s="198">
        <f t="shared" si="32"/>
        <v>16704.7</v>
      </c>
      <c r="I337" s="49">
        <f t="shared" si="32"/>
        <v>16704.7</v>
      </c>
    </row>
    <row r="338" spans="2:9" ht="21" customHeight="1">
      <c r="B338" s="158" t="s">
        <v>351</v>
      </c>
      <c r="C338" s="113" t="s">
        <v>209</v>
      </c>
      <c r="D338" s="113" t="s">
        <v>208</v>
      </c>
      <c r="E338" s="113" t="s">
        <v>172</v>
      </c>
      <c r="F338" s="113" t="s">
        <v>350</v>
      </c>
      <c r="G338" s="113"/>
      <c r="H338" s="198">
        <f>H339+H341</f>
        <v>16704.7</v>
      </c>
      <c r="I338" s="49">
        <f>I339+I341</f>
        <v>16704.7</v>
      </c>
    </row>
    <row r="339" spans="2:9" ht="46.5" customHeight="1">
      <c r="B339" s="158" t="s">
        <v>282</v>
      </c>
      <c r="C339" s="113" t="s">
        <v>209</v>
      </c>
      <c r="D339" s="113" t="s">
        <v>208</v>
      </c>
      <c r="E339" s="113" t="s">
        <v>172</v>
      </c>
      <c r="F339" s="113" t="s">
        <v>286</v>
      </c>
      <c r="G339" s="113"/>
      <c r="H339" s="198">
        <f>H340</f>
        <v>16639.2</v>
      </c>
      <c r="I339" s="49">
        <f>I340</f>
        <v>16639.2</v>
      </c>
    </row>
    <row r="340" spans="2:9" ht="12.75">
      <c r="B340" s="159" t="s">
        <v>267</v>
      </c>
      <c r="C340" s="118" t="s">
        <v>209</v>
      </c>
      <c r="D340" s="118" t="s">
        <v>208</v>
      </c>
      <c r="E340" s="118" t="s">
        <v>172</v>
      </c>
      <c r="F340" s="118" t="s">
        <v>286</v>
      </c>
      <c r="G340" s="118" t="s">
        <v>246</v>
      </c>
      <c r="H340" s="199">
        <v>16639.2</v>
      </c>
      <c r="I340" s="162">
        <v>16639.2</v>
      </c>
    </row>
    <row r="341" spans="2:9" ht="20.25" customHeight="1">
      <c r="B341" s="158" t="s">
        <v>288</v>
      </c>
      <c r="C341" s="113" t="s">
        <v>209</v>
      </c>
      <c r="D341" s="113" t="s">
        <v>208</v>
      </c>
      <c r="E341" s="113" t="s">
        <v>172</v>
      </c>
      <c r="F341" s="113" t="s">
        <v>287</v>
      </c>
      <c r="G341" s="113"/>
      <c r="H341" s="198">
        <f>H342</f>
        <v>65.5</v>
      </c>
      <c r="I341" s="49">
        <f>I342</f>
        <v>65.5</v>
      </c>
    </row>
    <row r="342" spans="2:9" ht="27.75" customHeight="1">
      <c r="B342" s="159" t="s">
        <v>267</v>
      </c>
      <c r="C342" s="118" t="s">
        <v>209</v>
      </c>
      <c r="D342" s="118" t="s">
        <v>208</v>
      </c>
      <c r="E342" s="118" t="s">
        <v>172</v>
      </c>
      <c r="F342" s="118" t="s">
        <v>287</v>
      </c>
      <c r="G342" s="118" t="s">
        <v>246</v>
      </c>
      <c r="H342" s="199">
        <v>65.5</v>
      </c>
      <c r="I342" s="162">
        <v>65.5</v>
      </c>
    </row>
    <row r="343" spans="2:9" ht="51">
      <c r="B343" s="161" t="s">
        <v>17</v>
      </c>
      <c r="C343" s="113" t="s">
        <v>209</v>
      </c>
      <c r="D343" s="113" t="s">
        <v>208</v>
      </c>
      <c r="E343" s="113" t="s">
        <v>177</v>
      </c>
      <c r="F343" s="113"/>
      <c r="G343" s="113"/>
      <c r="H343" s="200">
        <f>H344+H353</f>
        <v>20897.699999999997</v>
      </c>
      <c r="I343" s="163">
        <f>I344+I353</f>
        <v>20897.699999999997</v>
      </c>
    </row>
    <row r="344" spans="2:9" ht="89.25">
      <c r="B344" s="119" t="s">
        <v>18</v>
      </c>
      <c r="C344" s="113" t="s">
        <v>209</v>
      </c>
      <c r="D344" s="113" t="s">
        <v>208</v>
      </c>
      <c r="E344" s="113" t="s">
        <v>178</v>
      </c>
      <c r="F344" s="113"/>
      <c r="G344" s="113"/>
      <c r="H344" s="200">
        <f>H349+H345</f>
        <v>13367.699999999999</v>
      </c>
      <c r="I344" s="163">
        <f>I349+I345</f>
        <v>13367.699999999999</v>
      </c>
    </row>
    <row r="345" spans="2:9" ht="12.75">
      <c r="B345" s="158" t="s">
        <v>336</v>
      </c>
      <c r="C345" s="113" t="s">
        <v>209</v>
      </c>
      <c r="D345" s="113" t="s">
        <v>208</v>
      </c>
      <c r="E345" s="113" t="s">
        <v>178</v>
      </c>
      <c r="F345" s="113" t="s">
        <v>337</v>
      </c>
      <c r="G345" s="113"/>
      <c r="H345" s="200">
        <f>H348</f>
        <v>358.3</v>
      </c>
      <c r="I345" s="163">
        <f>I348</f>
        <v>358.3</v>
      </c>
    </row>
    <row r="346" spans="2:9" ht="25.5">
      <c r="B346" s="161" t="s">
        <v>345</v>
      </c>
      <c r="C346" s="113" t="s">
        <v>209</v>
      </c>
      <c r="D346" s="113" t="s">
        <v>208</v>
      </c>
      <c r="E346" s="113" t="s">
        <v>178</v>
      </c>
      <c r="F346" s="113" t="s">
        <v>344</v>
      </c>
      <c r="G346" s="113"/>
      <c r="H346" s="200">
        <f>H347</f>
        <v>358.3</v>
      </c>
      <c r="I346" s="163">
        <f>I347</f>
        <v>358.3</v>
      </c>
    </row>
    <row r="347" spans="2:9" ht="25.5">
      <c r="B347" s="158" t="s">
        <v>347</v>
      </c>
      <c r="C347" s="113" t="s">
        <v>209</v>
      </c>
      <c r="D347" s="113" t="s">
        <v>208</v>
      </c>
      <c r="E347" s="113" t="s">
        <v>178</v>
      </c>
      <c r="F347" s="113" t="s">
        <v>346</v>
      </c>
      <c r="G347" s="113"/>
      <c r="H347" s="200">
        <f>H348</f>
        <v>358.3</v>
      </c>
      <c r="I347" s="163">
        <f>I348</f>
        <v>358.3</v>
      </c>
    </row>
    <row r="348" spans="2:9" ht="12.75">
      <c r="B348" s="159" t="s">
        <v>268</v>
      </c>
      <c r="C348" s="118" t="s">
        <v>209</v>
      </c>
      <c r="D348" s="118" t="s">
        <v>208</v>
      </c>
      <c r="E348" s="118" t="s">
        <v>178</v>
      </c>
      <c r="F348" s="118" t="s">
        <v>346</v>
      </c>
      <c r="G348" s="118" t="s">
        <v>247</v>
      </c>
      <c r="H348" s="199">
        <v>358.3</v>
      </c>
      <c r="I348" s="162">
        <v>358.3</v>
      </c>
    </row>
    <row r="349" spans="2:9" ht="25.5">
      <c r="B349" s="158" t="s">
        <v>349</v>
      </c>
      <c r="C349" s="113" t="s">
        <v>209</v>
      </c>
      <c r="D349" s="113" t="s">
        <v>208</v>
      </c>
      <c r="E349" s="113" t="s">
        <v>178</v>
      </c>
      <c r="F349" s="113" t="s">
        <v>348</v>
      </c>
      <c r="G349" s="113"/>
      <c r="H349" s="200">
        <f aca="true" t="shared" si="33" ref="H349:I351">H350</f>
        <v>13009.4</v>
      </c>
      <c r="I349" s="163">
        <f t="shared" si="33"/>
        <v>13009.4</v>
      </c>
    </row>
    <row r="350" spans="2:9" ht="12.75">
      <c r="B350" s="158" t="s">
        <v>351</v>
      </c>
      <c r="C350" s="113" t="s">
        <v>209</v>
      </c>
      <c r="D350" s="113" t="s">
        <v>208</v>
      </c>
      <c r="E350" s="113" t="s">
        <v>178</v>
      </c>
      <c r="F350" s="113" t="s">
        <v>350</v>
      </c>
      <c r="G350" s="113"/>
      <c r="H350" s="200">
        <f t="shared" si="33"/>
        <v>13009.4</v>
      </c>
      <c r="I350" s="163">
        <f t="shared" si="33"/>
        <v>13009.4</v>
      </c>
    </row>
    <row r="351" spans="2:9" ht="38.25">
      <c r="B351" s="158" t="s">
        <v>282</v>
      </c>
      <c r="C351" s="113" t="s">
        <v>209</v>
      </c>
      <c r="D351" s="113" t="s">
        <v>208</v>
      </c>
      <c r="E351" s="113" t="s">
        <v>178</v>
      </c>
      <c r="F351" s="113" t="s">
        <v>286</v>
      </c>
      <c r="G351" s="113"/>
      <c r="H351" s="200">
        <f t="shared" si="33"/>
        <v>13009.4</v>
      </c>
      <c r="I351" s="163">
        <f t="shared" si="33"/>
        <v>13009.4</v>
      </c>
    </row>
    <row r="352" spans="2:9" ht="12.75">
      <c r="B352" s="159" t="s">
        <v>268</v>
      </c>
      <c r="C352" s="118" t="s">
        <v>209</v>
      </c>
      <c r="D352" s="118" t="s">
        <v>208</v>
      </c>
      <c r="E352" s="118" t="s">
        <v>178</v>
      </c>
      <c r="F352" s="118" t="s">
        <v>286</v>
      </c>
      <c r="G352" s="118" t="s">
        <v>247</v>
      </c>
      <c r="H352" s="199">
        <v>13009.4</v>
      </c>
      <c r="I352" s="162">
        <v>13009.4</v>
      </c>
    </row>
    <row r="353" spans="2:9" ht="76.5">
      <c r="B353" s="119" t="s">
        <v>19</v>
      </c>
      <c r="C353" s="113" t="s">
        <v>209</v>
      </c>
      <c r="D353" s="113" t="s">
        <v>208</v>
      </c>
      <c r="E353" s="113" t="s">
        <v>176</v>
      </c>
      <c r="F353" s="113"/>
      <c r="G353" s="113"/>
      <c r="H353" s="200">
        <f>H358+H354</f>
        <v>7530</v>
      </c>
      <c r="I353" s="163">
        <f>I358+I354</f>
        <v>7530</v>
      </c>
    </row>
    <row r="354" spans="2:9" ht="12.75">
      <c r="B354" s="158" t="s">
        <v>336</v>
      </c>
      <c r="C354" s="113" t="s">
        <v>209</v>
      </c>
      <c r="D354" s="113" t="s">
        <v>208</v>
      </c>
      <c r="E354" s="113" t="s">
        <v>176</v>
      </c>
      <c r="F354" s="113" t="s">
        <v>337</v>
      </c>
      <c r="G354" s="113"/>
      <c r="H354" s="200">
        <f>H357</f>
        <v>300</v>
      </c>
      <c r="I354" s="163">
        <f>I357</f>
        <v>300</v>
      </c>
    </row>
    <row r="355" spans="2:9" ht="25.5">
      <c r="B355" s="161" t="s">
        <v>345</v>
      </c>
      <c r="C355" s="113" t="s">
        <v>209</v>
      </c>
      <c r="D355" s="113" t="s">
        <v>208</v>
      </c>
      <c r="E355" s="113" t="s">
        <v>176</v>
      </c>
      <c r="F355" s="113" t="s">
        <v>344</v>
      </c>
      <c r="G355" s="113"/>
      <c r="H355" s="200">
        <f>H356</f>
        <v>300</v>
      </c>
      <c r="I355" s="163">
        <f>I356</f>
        <v>300</v>
      </c>
    </row>
    <row r="356" spans="2:9" ht="25.5">
      <c r="B356" s="158" t="s">
        <v>347</v>
      </c>
      <c r="C356" s="113" t="s">
        <v>209</v>
      </c>
      <c r="D356" s="113" t="s">
        <v>208</v>
      </c>
      <c r="E356" s="113" t="s">
        <v>176</v>
      </c>
      <c r="F356" s="113" t="s">
        <v>346</v>
      </c>
      <c r="G356" s="113"/>
      <c r="H356" s="200">
        <f>H357</f>
        <v>300</v>
      </c>
      <c r="I356" s="163">
        <f>I357</f>
        <v>300</v>
      </c>
    </row>
    <row r="357" spans="2:9" ht="12.75">
      <c r="B357" s="159" t="s">
        <v>267</v>
      </c>
      <c r="C357" s="118" t="s">
        <v>209</v>
      </c>
      <c r="D357" s="118" t="s">
        <v>208</v>
      </c>
      <c r="E357" s="118" t="s">
        <v>176</v>
      </c>
      <c r="F357" s="118" t="s">
        <v>346</v>
      </c>
      <c r="G357" s="118" t="s">
        <v>246</v>
      </c>
      <c r="H357" s="199">
        <v>300</v>
      </c>
      <c r="I357" s="162">
        <v>300</v>
      </c>
    </row>
    <row r="358" spans="2:9" ht="25.5">
      <c r="B358" s="158" t="s">
        <v>349</v>
      </c>
      <c r="C358" s="113" t="s">
        <v>209</v>
      </c>
      <c r="D358" s="113" t="s">
        <v>208</v>
      </c>
      <c r="E358" s="113" t="s">
        <v>176</v>
      </c>
      <c r="F358" s="113" t="s">
        <v>348</v>
      </c>
      <c r="G358" s="113"/>
      <c r="H358" s="200">
        <f aca="true" t="shared" si="34" ref="H358:I360">H359</f>
        <v>7230</v>
      </c>
      <c r="I358" s="163">
        <f t="shared" si="34"/>
        <v>7230</v>
      </c>
    </row>
    <row r="359" spans="2:9" ht="12.75">
      <c r="B359" s="158" t="s">
        <v>351</v>
      </c>
      <c r="C359" s="113" t="s">
        <v>209</v>
      </c>
      <c r="D359" s="113" t="s">
        <v>208</v>
      </c>
      <c r="E359" s="113" t="s">
        <v>176</v>
      </c>
      <c r="F359" s="113" t="s">
        <v>350</v>
      </c>
      <c r="G359" s="113"/>
      <c r="H359" s="200">
        <f t="shared" si="34"/>
        <v>7230</v>
      </c>
      <c r="I359" s="163">
        <f t="shared" si="34"/>
        <v>7230</v>
      </c>
    </row>
    <row r="360" spans="2:9" ht="38.25">
      <c r="B360" s="158" t="s">
        <v>282</v>
      </c>
      <c r="C360" s="113" t="s">
        <v>209</v>
      </c>
      <c r="D360" s="113" t="s">
        <v>208</v>
      </c>
      <c r="E360" s="113" t="s">
        <v>176</v>
      </c>
      <c r="F360" s="113" t="s">
        <v>286</v>
      </c>
      <c r="G360" s="113"/>
      <c r="H360" s="200">
        <f t="shared" si="34"/>
        <v>7230</v>
      </c>
      <c r="I360" s="163">
        <f t="shared" si="34"/>
        <v>7230</v>
      </c>
    </row>
    <row r="361" spans="2:9" ht="12.75">
      <c r="B361" s="159" t="s">
        <v>267</v>
      </c>
      <c r="C361" s="118" t="s">
        <v>209</v>
      </c>
      <c r="D361" s="118" t="s">
        <v>208</v>
      </c>
      <c r="E361" s="118" t="s">
        <v>176</v>
      </c>
      <c r="F361" s="118" t="s">
        <v>286</v>
      </c>
      <c r="G361" s="118" t="s">
        <v>246</v>
      </c>
      <c r="H361" s="199">
        <v>7230</v>
      </c>
      <c r="I361" s="162">
        <v>7230</v>
      </c>
    </row>
    <row r="362" spans="2:9" ht="38.25">
      <c r="B362" s="158" t="s">
        <v>105</v>
      </c>
      <c r="C362" s="113" t="s">
        <v>209</v>
      </c>
      <c r="D362" s="113" t="s">
        <v>208</v>
      </c>
      <c r="E362" s="113" t="s">
        <v>106</v>
      </c>
      <c r="F362" s="113"/>
      <c r="G362" s="113"/>
      <c r="H362" s="200">
        <f aca="true" t="shared" si="35" ref="H362:I365">H363</f>
        <v>9900</v>
      </c>
      <c r="I362" s="163">
        <f t="shared" si="35"/>
        <v>10900</v>
      </c>
    </row>
    <row r="363" spans="2:9" ht="38.25">
      <c r="B363" s="158" t="s">
        <v>104</v>
      </c>
      <c r="C363" s="113" t="s">
        <v>209</v>
      </c>
      <c r="D363" s="113" t="s">
        <v>208</v>
      </c>
      <c r="E363" s="113" t="s">
        <v>103</v>
      </c>
      <c r="F363" s="113"/>
      <c r="G363" s="113"/>
      <c r="H363" s="200">
        <f t="shared" si="35"/>
        <v>9900</v>
      </c>
      <c r="I363" s="163">
        <f t="shared" si="35"/>
        <v>10900</v>
      </c>
    </row>
    <row r="364" spans="2:9" ht="76.5">
      <c r="B364" s="158" t="s">
        <v>95</v>
      </c>
      <c r="C364" s="113" t="s">
        <v>209</v>
      </c>
      <c r="D364" s="113" t="s">
        <v>208</v>
      </c>
      <c r="E364" s="113" t="s">
        <v>400</v>
      </c>
      <c r="F364" s="113"/>
      <c r="G364" s="113"/>
      <c r="H364" s="200">
        <f t="shared" si="35"/>
        <v>9900</v>
      </c>
      <c r="I364" s="163">
        <f t="shared" si="35"/>
        <v>10900</v>
      </c>
    </row>
    <row r="365" spans="2:9" ht="25.5">
      <c r="B365" s="158" t="s">
        <v>349</v>
      </c>
      <c r="C365" s="113" t="s">
        <v>209</v>
      </c>
      <c r="D365" s="113" t="s">
        <v>208</v>
      </c>
      <c r="E365" s="113" t="s">
        <v>400</v>
      </c>
      <c r="F365" s="113" t="s">
        <v>348</v>
      </c>
      <c r="G365" s="113"/>
      <c r="H365" s="200">
        <f t="shared" si="35"/>
        <v>9900</v>
      </c>
      <c r="I365" s="163">
        <f t="shared" si="35"/>
        <v>10900</v>
      </c>
    </row>
    <row r="366" spans="2:9" ht="12.75">
      <c r="B366" s="158" t="s">
        <v>351</v>
      </c>
      <c r="C366" s="113" t="s">
        <v>209</v>
      </c>
      <c r="D366" s="113" t="s">
        <v>208</v>
      </c>
      <c r="E366" s="113" t="s">
        <v>400</v>
      </c>
      <c r="F366" s="113" t="s">
        <v>350</v>
      </c>
      <c r="G366" s="113"/>
      <c r="H366" s="200">
        <f>H367+H369</f>
        <v>9900</v>
      </c>
      <c r="I366" s="163">
        <f>I367+I369</f>
        <v>10900</v>
      </c>
    </row>
    <row r="367" spans="2:9" ht="38.25">
      <c r="B367" s="158" t="s">
        <v>282</v>
      </c>
      <c r="C367" s="113" t="s">
        <v>209</v>
      </c>
      <c r="D367" s="113" t="s">
        <v>208</v>
      </c>
      <c r="E367" s="113" t="s">
        <v>400</v>
      </c>
      <c r="F367" s="113" t="s">
        <v>286</v>
      </c>
      <c r="G367" s="113"/>
      <c r="H367" s="200">
        <f>H368</f>
        <v>9870</v>
      </c>
      <c r="I367" s="163">
        <f>I368</f>
        <v>10870</v>
      </c>
    </row>
    <row r="368" spans="2:9" ht="12.75">
      <c r="B368" s="159" t="s">
        <v>267</v>
      </c>
      <c r="C368" s="118" t="s">
        <v>209</v>
      </c>
      <c r="D368" s="118" t="s">
        <v>208</v>
      </c>
      <c r="E368" s="118" t="s">
        <v>400</v>
      </c>
      <c r="F368" s="118" t="s">
        <v>286</v>
      </c>
      <c r="G368" s="118" t="s">
        <v>246</v>
      </c>
      <c r="H368" s="199">
        <v>9870</v>
      </c>
      <c r="I368" s="162">
        <v>10870</v>
      </c>
    </row>
    <row r="369" spans="2:9" ht="12.75">
      <c r="B369" s="161" t="s">
        <v>288</v>
      </c>
      <c r="C369" s="113" t="s">
        <v>209</v>
      </c>
      <c r="D369" s="113" t="s">
        <v>208</v>
      </c>
      <c r="E369" s="113" t="s">
        <v>400</v>
      </c>
      <c r="F369" s="113" t="s">
        <v>287</v>
      </c>
      <c r="G369" s="113"/>
      <c r="H369" s="200">
        <f>H370</f>
        <v>30</v>
      </c>
      <c r="I369" s="163">
        <f>I370</f>
        <v>30</v>
      </c>
    </row>
    <row r="370" spans="2:9" ht="12.75">
      <c r="B370" s="159" t="s">
        <v>267</v>
      </c>
      <c r="C370" s="118" t="s">
        <v>209</v>
      </c>
      <c r="D370" s="118" t="s">
        <v>208</v>
      </c>
      <c r="E370" s="118" t="s">
        <v>400</v>
      </c>
      <c r="F370" s="118" t="s">
        <v>287</v>
      </c>
      <c r="G370" s="118" t="s">
        <v>246</v>
      </c>
      <c r="H370" s="199">
        <v>30</v>
      </c>
      <c r="I370" s="162">
        <v>30</v>
      </c>
    </row>
    <row r="371" spans="2:9" ht="25.5">
      <c r="B371" s="158" t="s">
        <v>390</v>
      </c>
      <c r="C371" s="113" t="s">
        <v>209</v>
      </c>
      <c r="D371" s="113" t="s">
        <v>208</v>
      </c>
      <c r="E371" s="113" t="s">
        <v>115</v>
      </c>
      <c r="F371" s="113"/>
      <c r="G371" s="113"/>
      <c r="H371" s="198">
        <f aca="true" t="shared" si="36" ref="H371:I374">H372</f>
        <v>17035</v>
      </c>
      <c r="I371" s="49">
        <f t="shared" si="36"/>
        <v>18035</v>
      </c>
    </row>
    <row r="372" spans="2:9" ht="25.5">
      <c r="B372" s="158" t="s">
        <v>116</v>
      </c>
      <c r="C372" s="113" t="s">
        <v>209</v>
      </c>
      <c r="D372" s="113" t="s">
        <v>208</v>
      </c>
      <c r="E372" s="113" t="s">
        <v>117</v>
      </c>
      <c r="F372" s="113"/>
      <c r="G372" s="113"/>
      <c r="H372" s="198">
        <f t="shared" si="36"/>
        <v>17035</v>
      </c>
      <c r="I372" s="49">
        <f t="shared" si="36"/>
        <v>18035</v>
      </c>
    </row>
    <row r="373" spans="2:9" ht="51">
      <c r="B373" s="161" t="s">
        <v>391</v>
      </c>
      <c r="C373" s="113" t="s">
        <v>209</v>
      </c>
      <c r="D373" s="113" t="s">
        <v>208</v>
      </c>
      <c r="E373" s="113" t="s">
        <v>51</v>
      </c>
      <c r="F373" s="113"/>
      <c r="G373" s="113"/>
      <c r="H373" s="200">
        <f t="shared" si="36"/>
        <v>17035</v>
      </c>
      <c r="I373" s="163">
        <f t="shared" si="36"/>
        <v>18035</v>
      </c>
    </row>
    <row r="374" spans="2:9" ht="25.5">
      <c r="B374" s="158" t="s">
        <v>349</v>
      </c>
      <c r="C374" s="113" t="s">
        <v>209</v>
      </c>
      <c r="D374" s="113" t="s">
        <v>208</v>
      </c>
      <c r="E374" s="113" t="s">
        <v>51</v>
      </c>
      <c r="F374" s="113" t="s">
        <v>348</v>
      </c>
      <c r="G374" s="113"/>
      <c r="H374" s="200">
        <f t="shared" si="36"/>
        <v>17035</v>
      </c>
      <c r="I374" s="163">
        <f t="shared" si="36"/>
        <v>18035</v>
      </c>
    </row>
    <row r="375" spans="2:9" ht="12.75">
      <c r="B375" s="158" t="s">
        <v>351</v>
      </c>
      <c r="C375" s="113" t="s">
        <v>209</v>
      </c>
      <c r="D375" s="113" t="s">
        <v>208</v>
      </c>
      <c r="E375" s="113" t="s">
        <v>51</v>
      </c>
      <c r="F375" s="113" t="s">
        <v>350</v>
      </c>
      <c r="G375" s="113"/>
      <c r="H375" s="200">
        <f>H376+H378</f>
        <v>17035</v>
      </c>
      <c r="I375" s="163">
        <f>I376+I378</f>
        <v>18035</v>
      </c>
    </row>
    <row r="376" spans="2:9" ht="38.25">
      <c r="B376" s="158" t="s">
        <v>282</v>
      </c>
      <c r="C376" s="113" t="s">
        <v>209</v>
      </c>
      <c r="D376" s="113" t="s">
        <v>208</v>
      </c>
      <c r="E376" s="113" t="s">
        <v>51</v>
      </c>
      <c r="F376" s="113" t="s">
        <v>286</v>
      </c>
      <c r="G376" s="113"/>
      <c r="H376" s="198">
        <f>H377</f>
        <v>16851</v>
      </c>
      <c r="I376" s="49">
        <f>I377</f>
        <v>17851</v>
      </c>
    </row>
    <row r="377" spans="2:9" ht="12.75">
      <c r="B377" s="159" t="s">
        <v>267</v>
      </c>
      <c r="C377" s="118" t="s">
        <v>209</v>
      </c>
      <c r="D377" s="118" t="s">
        <v>208</v>
      </c>
      <c r="E377" s="118" t="s">
        <v>51</v>
      </c>
      <c r="F377" s="118" t="s">
        <v>286</v>
      </c>
      <c r="G377" s="118" t="s">
        <v>246</v>
      </c>
      <c r="H377" s="201">
        <v>16851</v>
      </c>
      <c r="I377" s="164">
        <v>17851</v>
      </c>
    </row>
    <row r="378" spans="2:9" ht="12.75">
      <c r="B378" s="158" t="s">
        <v>288</v>
      </c>
      <c r="C378" s="113" t="s">
        <v>209</v>
      </c>
      <c r="D378" s="113" t="s">
        <v>208</v>
      </c>
      <c r="E378" s="113" t="s">
        <v>51</v>
      </c>
      <c r="F378" s="113" t="s">
        <v>287</v>
      </c>
      <c r="G378" s="113"/>
      <c r="H378" s="198">
        <f>H379</f>
        <v>184</v>
      </c>
      <c r="I378" s="49">
        <f>I379</f>
        <v>184</v>
      </c>
    </row>
    <row r="379" spans="2:9" ht="12.75">
      <c r="B379" s="159" t="s">
        <v>267</v>
      </c>
      <c r="C379" s="118" t="s">
        <v>209</v>
      </c>
      <c r="D379" s="118" t="s">
        <v>208</v>
      </c>
      <c r="E379" s="118" t="s">
        <v>51</v>
      </c>
      <c r="F379" s="118" t="s">
        <v>287</v>
      </c>
      <c r="G379" s="118" t="s">
        <v>246</v>
      </c>
      <c r="H379" s="201">
        <v>184</v>
      </c>
      <c r="I379" s="164">
        <v>184</v>
      </c>
    </row>
    <row r="380" spans="2:9" ht="12.75">
      <c r="B380" s="158" t="s">
        <v>195</v>
      </c>
      <c r="C380" s="113" t="s">
        <v>209</v>
      </c>
      <c r="D380" s="113" t="s">
        <v>209</v>
      </c>
      <c r="E380" s="113"/>
      <c r="F380" s="113"/>
      <c r="G380" s="113"/>
      <c r="H380" s="200">
        <f>H381+H391</f>
        <v>2794.5</v>
      </c>
      <c r="I380" s="163">
        <f>I381+I391</f>
        <v>2802.9</v>
      </c>
    </row>
    <row r="381" spans="2:9" ht="25.5">
      <c r="B381" s="158" t="s">
        <v>73</v>
      </c>
      <c r="C381" s="113" t="s">
        <v>209</v>
      </c>
      <c r="D381" s="113" t="s">
        <v>209</v>
      </c>
      <c r="E381" s="113" t="s">
        <v>72</v>
      </c>
      <c r="F381" s="113"/>
      <c r="G381" s="113"/>
      <c r="H381" s="200">
        <f>H382</f>
        <v>2564.5</v>
      </c>
      <c r="I381" s="163">
        <f>I382</f>
        <v>2572.9</v>
      </c>
    </row>
    <row r="382" spans="2:9" ht="36.75" customHeight="1">
      <c r="B382" s="158" t="s">
        <v>76</v>
      </c>
      <c r="C382" s="113" t="s">
        <v>209</v>
      </c>
      <c r="D382" s="113" t="s">
        <v>209</v>
      </c>
      <c r="E382" s="113" t="s">
        <v>423</v>
      </c>
      <c r="F382" s="113"/>
      <c r="G382" s="113"/>
      <c r="H382" s="198">
        <f>H383+H387</f>
        <v>2564.5</v>
      </c>
      <c r="I382" s="49">
        <f>I383+I387</f>
        <v>2572.9</v>
      </c>
    </row>
    <row r="383" spans="2:9" ht="76.5">
      <c r="B383" s="119" t="s">
        <v>14</v>
      </c>
      <c r="C383" s="113" t="s">
        <v>209</v>
      </c>
      <c r="D383" s="113" t="s">
        <v>209</v>
      </c>
      <c r="E383" s="113" t="s">
        <v>424</v>
      </c>
      <c r="F383" s="113"/>
      <c r="G383" s="113"/>
      <c r="H383" s="200">
        <f>H385</f>
        <v>164.5</v>
      </c>
      <c r="I383" s="163">
        <f>I385</f>
        <v>172.9</v>
      </c>
    </row>
    <row r="384" spans="2:9" ht="12.75">
      <c r="B384" s="158" t="s">
        <v>366</v>
      </c>
      <c r="C384" s="113" t="s">
        <v>209</v>
      </c>
      <c r="D384" s="113" t="s">
        <v>209</v>
      </c>
      <c r="E384" s="113" t="s">
        <v>424</v>
      </c>
      <c r="F384" s="113" t="s">
        <v>365</v>
      </c>
      <c r="G384" s="116"/>
      <c r="H384" s="200">
        <f>H385</f>
        <v>164.5</v>
      </c>
      <c r="I384" s="163">
        <f>I385</f>
        <v>172.9</v>
      </c>
    </row>
    <row r="385" spans="2:9" ht="12.75">
      <c r="B385" s="158" t="s">
        <v>373</v>
      </c>
      <c r="C385" s="113" t="s">
        <v>209</v>
      </c>
      <c r="D385" s="113" t="s">
        <v>209</v>
      </c>
      <c r="E385" s="113" t="s">
        <v>424</v>
      </c>
      <c r="F385" s="113" t="s">
        <v>372</v>
      </c>
      <c r="G385" s="116"/>
      <c r="H385" s="200">
        <f>H386</f>
        <v>164.5</v>
      </c>
      <c r="I385" s="163">
        <f>I386</f>
        <v>172.9</v>
      </c>
    </row>
    <row r="386" spans="2:9" ht="12.75">
      <c r="B386" s="165" t="s">
        <v>268</v>
      </c>
      <c r="C386" s="118" t="s">
        <v>209</v>
      </c>
      <c r="D386" s="118" t="s">
        <v>209</v>
      </c>
      <c r="E386" s="113" t="s">
        <v>424</v>
      </c>
      <c r="F386" s="118" t="s">
        <v>372</v>
      </c>
      <c r="G386" s="118" t="s">
        <v>247</v>
      </c>
      <c r="H386" s="199">
        <v>164.5</v>
      </c>
      <c r="I386" s="162">
        <v>172.9</v>
      </c>
    </row>
    <row r="387" spans="2:9" ht="76.5">
      <c r="B387" s="119" t="s">
        <v>14</v>
      </c>
      <c r="C387" s="113" t="s">
        <v>209</v>
      </c>
      <c r="D387" s="113" t="s">
        <v>209</v>
      </c>
      <c r="E387" s="113" t="s">
        <v>410</v>
      </c>
      <c r="F387" s="113"/>
      <c r="G387" s="113"/>
      <c r="H387" s="200">
        <f aca="true" t="shared" si="37" ref="H387:I389">H388</f>
        <v>2400</v>
      </c>
      <c r="I387" s="163">
        <f t="shared" si="37"/>
        <v>2400</v>
      </c>
    </row>
    <row r="388" spans="2:9" ht="12.75">
      <c r="B388" s="158" t="s">
        <v>366</v>
      </c>
      <c r="C388" s="113" t="s">
        <v>209</v>
      </c>
      <c r="D388" s="118" t="s">
        <v>209</v>
      </c>
      <c r="E388" s="113" t="s">
        <v>410</v>
      </c>
      <c r="F388" s="113" t="s">
        <v>365</v>
      </c>
      <c r="G388" s="113"/>
      <c r="H388" s="200">
        <f t="shared" si="37"/>
        <v>2400</v>
      </c>
      <c r="I388" s="163">
        <f t="shared" si="37"/>
        <v>2400</v>
      </c>
    </row>
    <row r="389" spans="2:9" ht="12.75">
      <c r="B389" s="158" t="s">
        <v>373</v>
      </c>
      <c r="C389" s="113" t="s">
        <v>209</v>
      </c>
      <c r="D389" s="118" t="s">
        <v>209</v>
      </c>
      <c r="E389" s="113" t="s">
        <v>410</v>
      </c>
      <c r="F389" s="113" t="s">
        <v>372</v>
      </c>
      <c r="G389" s="113"/>
      <c r="H389" s="200">
        <f t="shared" si="37"/>
        <v>2400</v>
      </c>
      <c r="I389" s="163">
        <f t="shared" si="37"/>
        <v>2400</v>
      </c>
    </row>
    <row r="390" spans="2:9" ht="12.75">
      <c r="B390" s="159" t="s">
        <v>267</v>
      </c>
      <c r="C390" s="118" t="s">
        <v>209</v>
      </c>
      <c r="D390" s="118" t="s">
        <v>209</v>
      </c>
      <c r="E390" s="118" t="s">
        <v>410</v>
      </c>
      <c r="F390" s="118" t="s">
        <v>372</v>
      </c>
      <c r="G390" s="118" t="s">
        <v>246</v>
      </c>
      <c r="H390" s="199">
        <v>2400</v>
      </c>
      <c r="I390" s="162">
        <v>2400</v>
      </c>
    </row>
    <row r="391" spans="2:9" ht="25.5">
      <c r="B391" s="161" t="s">
        <v>113</v>
      </c>
      <c r="C391" s="113" t="s">
        <v>209</v>
      </c>
      <c r="D391" s="113" t="s">
        <v>209</v>
      </c>
      <c r="E391" s="113" t="s">
        <v>112</v>
      </c>
      <c r="F391" s="113"/>
      <c r="G391" s="113"/>
      <c r="H391" s="198">
        <f>H392+H397+H402</f>
        <v>230</v>
      </c>
      <c r="I391" s="49">
        <f>I392+I397+I402</f>
        <v>230</v>
      </c>
    </row>
    <row r="392" spans="2:9" ht="38.25">
      <c r="B392" s="161" t="s">
        <v>39</v>
      </c>
      <c r="C392" s="113" t="s">
        <v>209</v>
      </c>
      <c r="D392" s="113" t="s">
        <v>209</v>
      </c>
      <c r="E392" s="113" t="s">
        <v>41</v>
      </c>
      <c r="F392" s="113"/>
      <c r="G392" s="113"/>
      <c r="H392" s="200">
        <f aca="true" t="shared" si="38" ref="H392:I395">H393</f>
        <v>100</v>
      </c>
      <c r="I392" s="163">
        <f t="shared" si="38"/>
        <v>100</v>
      </c>
    </row>
    <row r="393" spans="2:9" ht="12.75">
      <c r="B393" s="158" t="s">
        <v>336</v>
      </c>
      <c r="C393" s="113" t="s">
        <v>209</v>
      </c>
      <c r="D393" s="113" t="s">
        <v>209</v>
      </c>
      <c r="E393" s="113" t="s">
        <v>41</v>
      </c>
      <c r="F393" s="113" t="s">
        <v>337</v>
      </c>
      <c r="G393" s="113"/>
      <c r="H393" s="198">
        <f t="shared" si="38"/>
        <v>100</v>
      </c>
      <c r="I393" s="49">
        <f t="shared" si="38"/>
        <v>100</v>
      </c>
    </row>
    <row r="394" spans="2:9" ht="25.5">
      <c r="B394" s="161" t="s">
        <v>345</v>
      </c>
      <c r="C394" s="113" t="s">
        <v>209</v>
      </c>
      <c r="D394" s="113" t="s">
        <v>209</v>
      </c>
      <c r="E394" s="113" t="s">
        <v>41</v>
      </c>
      <c r="F394" s="113" t="s">
        <v>344</v>
      </c>
      <c r="G394" s="113"/>
      <c r="H394" s="198">
        <f t="shared" si="38"/>
        <v>100</v>
      </c>
      <c r="I394" s="49">
        <f t="shared" si="38"/>
        <v>100</v>
      </c>
    </row>
    <row r="395" spans="2:9" ht="25.5">
      <c r="B395" s="158" t="s">
        <v>347</v>
      </c>
      <c r="C395" s="113" t="s">
        <v>209</v>
      </c>
      <c r="D395" s="113" t="s">
        <v>209</v>
      </c>
      <c r="E395" s="113" t="s">
        <v>41</v>
      </c>
      <c r="F395" s="113" t="s">
        <v>346</v>
      </c>
      <c r="G395" s="113"/>
      <c r="H395" s="198">
        <f t="shared" si="38"/>
        <v>100</v>
      </c>
      <c r="I395" s="49">
        <f t="shared" si="38"/>
        <v>100</v>
      </c>
    </row>
    <row r="396" spans="2:9" ht="12.75">
      <c r="B396" s="165" t="s">
        <v>267</v>
      </c>
      <c r="C396" s="118" t="s">
        <v>209</v>
      </c>
      <c r="D396" s="118" t="s">
        <v>209</v>
      </c>
      <c r="E396" s="118" t="s">
        <v>41</v>
      </c>
      <c r="F396" s="118" t="s">
        <v>346</v>
      </c>
      <c r="G396" s="118" t="s">
        <v>246</v>
      </c>
      <c r="H396" s="201">
        <v>100</v>
      </c>
      <c r="I396" s="164">
        <v>100</v>
      </c>
    </row>
    <row r="397" spans="2:9" ht="51">
      <c r="B397" s="161" t="s">
        <v>421</v>
      </c>
      <c r="C397" s="113" t="s">
        <v>209</v>
      </c>
      <c r="D397" s="113" t="s">
        <v>209</v>
      </c>
      <c r="E397" s="113" t="s">
        <v>42</v>
      </c>
      <c r="F397" s="113"/>
      <c r="G397" s="113"/>
      <c r="H397" s="200">
        <f aca="true" t="shared" si="39" ref="H397:I400">H398</f>
        <v>100</v>
      </c>
      <c r="I397" s="163">
        <f t="shared" si="39"/>
        <v>100</v>
      </c>
    </row>
    <row r="398" spans="2:9" ht="12.75">
      <c r="B398" s="158" t="s">
        <v>336</v>
      </c>
      <c r="C398" s="113" t="s">
        <v>209</v>
      </c>
      <c r="D398" s="113" t="s">
        <v>209</v>
      </c>
      <c r="E398" s="113" t="s">
        <v>42</v>
      </c>
      <c r="F398" s="113" t="s">
        <v>337</v>
      </c>
      <c r="G398" s="113"/>
      <c r="H398" s="198">
        <f t="shared" si="39"/>
        <v>100</v>
      </c>
      <c r="I398" s="49">
        <f t="shared" si="39"/>
        <v>100</v>
      </c>
    </row>
    <row r="399" spans="2:9" ht="25.5">
      <c r="B399" s="161" t="s">
        <v>345</v>
      </c>
      <c r="C399" s="113" t="s">
        <v>209</v>
      </c>
      <c r="D399" s="113" t="s">
        <v>209</v>
      </c>
      <c r="E399" s="113" t="s">
        <v>42</v>
      </c>
      <c r="F399" s="113" t="s">
        <v>344</v>
      </c>
      <c r="G399" s="113"/>
      <c r="H399" s="198">
        <f t="shared" si="39"/>
        <v>100</v>
      </c>
      <c r="I399" s="49">
        <f t="shared" si="39"/>
        <v>100</v>
      </c>
    </row>
    <row r="400" spans="2:9" ht="25.5">
      <c r="B400" s="158" t="s">
        <v>347</v>
      </c>
      <c r="C400" s="113" t="s">
        <v>209</v>
      </c>
      <c r="D400" s="113" t="s">
        <v>209</v>
      </c>
      <c r="E400" s="113" t="s">
        <v>42</v>
      </c>
      <c r="F400" s="113" t="s">
        <v>346</v>
      </c>
      <c r="G400" s="113"/>
      <c r="H400" s="198">
        <f t="shared" si="39"/>
        <v>100</v>
      </c>
      <c r="I400" s="49">
        <f t="shared" si="39"/>
        <v>100</v>
      </c>
    </row>
    <row r="401" spans="2:9" ht="12.75">
      <c r="B401" s="165" t="s">
        <v>267</v>
      </c>
      <c r="C401" s="118" t="s">
        <v>209</v>
      </c>
      <c r="D401" s="118" t="s">
        <v>209</v>
      </c>
      <c r="E401" s="118" t="s">
        <v>42</v>
      </c>
      <c r="F401" s="118" t="s">
        <v>346</v>
      </c>
      <c r="G401" s="118" t="s">
        <v>246</v>
      </c>
      <c r="H401" s="201">
        <v>100</v>
      </c>
      <c r="I401" s="164">
        <v>100</v>
      </c>
    </row>
    <row r="402" spans="2:9" ht="51">
      <c r="B402" s="161" t="s">
        <v>40</v>
      </c>
      <c r="C402" s="113" t="s">
        <v>209</v>
      </c>
      <c r="D402" s="113" t="s">
        <v>209</v>
      </c>
      <c r="E402" s="113" t="s">
        <v>43</v>
      </c>
      <c r="F402" s="113"/>
      <c r="G402" s="113"/>
      <c r="H402" s="200">
        <f aca="true" t="shared" si="40" ref="H402:I405">H403</f>
        <v>30</v>
      </c>
      <c r="I402" s="163">
        <f t="shared" si="40"/>
        <v>30</v>
      </c>
    </row>
    <row r="403" spans="2:9" ht="12.75">
      <c r="B403" s="158" t="s">
        <v>336</v>
      </c>
      <c r="C403" s="113" t="s">
        <v>209</v>
      </c>
      <c r="D403" s="113" t="s">
        <v>209</v>
      </c>
      <c r="E403" s="113" t="s">
        <v>43</v>
      </c>
      <c r="F403" s="113" t="s">
        <v>337</v>
      </c>
      <c r="G403" s="113"/>
      <c r="H403" s="198">
        <f t="shared" si="40"/>
        <v>30</v>
      </c>
      <c r="I403" s="49">
        <f t="shared" si="40"/>
        <v>30</v>
      </c>
    </row>
    <row r="404" spans="2:9" ht="25.5">
      <c r="B404" s="161" t="s">
        <v>345</v>
      </c>
      <c r="C404" s="113" t="s">
        <v>209</v>
      </c>
      <c r="D404" s="113" t="s">
        <v>209</v>
      </c>
      <c r="E404" s="113" t="s">
        <v>43</v>
      </c>
      <c r="F404" s="113" t="s">
        <v>344</v>
      </c>
      <c r="G404" s="113"/>
      <c r="H404" s="198">
        <f t="shared" si="40"/>
        <v>30</v>
      </c>
      <c r="I404" s="49">
        <f t="shared" si="40"/>
        <v>30</v>
      </c>
    </row>
    <row r="405" spans="2:9" ht="25.5">
      <c r="B405" s="158" t="s">
        <v>347</v>
      </c>
      <c r="C405" s="113" t="s">
        <v>209</v>
      </c>
      <c r="D405" s="113" t="s">
        <v>209</v>
      </c>
      <c r="E405" s="113" t="s">
        <v>43</v>
      </c>
      <c r="F405" s="113" t="s">
        <v>346</v>
      </c>
      <c r="G405" s="113"/>
      <c r="H405" s="198">
        <f t="shared" si="40"/>
        <v>30</v>
      </c>
      <c r="I405" s="49">
        <f t="shared" si="40"/>
        <v>30</v>
      </c>
    </row>
    <row r="406" spans="2:9" ht="12.75">
      <c r="B406" s="165" t="s">
        <v>267</v>
      </c>
      <c r="C406" s="113" t="s">
        <v>209</v>
      </c>
      <c r="D406" s="113" t="s">
        <v>209</v>
      </c>
      <c r="E406" s="118" t="s">
        <v>43</v>
      </c>
      <c r="F406" s="118" t="s">
        <v>346</v>
      </c>
      <c r="G406" s="118" t="s">
        <v>246</v>
      </c>
      <c r="H406" s="201">
        <v>30</v>
      </c>
      <c r="I406" s="164">
        <v>30</v>
      </c>
    </row>
    <row r="407" spans="2:9" ht="12.75">
      <c r="B407" s="158" t="s">
        <v>196</v>
      </c>
      <c r="C407" s="113" t="s">
        <v>209</v>
      </c>
      <c r="D407" s="113" t="s">
        <v>204</v>
      </c>
      <c r="E407" s="113"/>
      <c r="F407" s="113"/>
      <c r="G407" s="113"/>
      <c r="H407" s="200">
        <f>H408+H443</f>
        <v>17616.6</v>
      </c>
      <c r="I407" s="163">
        <f>I408+I443</f>
        <v>17616.6</v>
      </c>
    </row>
    <row r="408" spans="2:9" ht="12.75">
      <c r="B408" s="158" t="s">
        <v>100</v>
      </c>
      <c r="C408" s="113" t="s">
        <v>209</v>
      </c>
      <c r="D408" s="113" t="s">
        <v>204</v>
      </c>
      <c r="E408" s="113" t="s">
        <v>101</v>
      </c>
      <c r="F408" s="113"/>
      <c r="G408" s="113"/>
      <c r="H408" s="200">
        <f>H409+H428</f>
        <v>11306.2</v>
      </c>
      <c r="I408" s="163">
        <f>I409+I428</f>
        <v>11306.2</v>
      </c>
    </row>
    <row r="409" spans="2:9" ht="25.5">
      <c r="B409" s="158" t="s">
        <v>332</v>
      </c>
      <c r="C409" s="113" t="s">
        <v>209</v>
      </c>
      <c r="D409" s="113" t="s">
        <v>204</v>
      </c>
      <c r="E409" s="113" t="s">
        <v>306</v>
      </c>
      <c r="F409" s="113"/>
      <c r="G409" s="113"/>
      <c r="H409" s="200">
        <f>H410+H418+H424</f>
        <v>6182</v>
      </c>
      <c r="I409" s="163">
        <f>I410+I418+I424</f>
        <v>6182</v>
      </c>
    </row>
    <row r="410" spans="2:9" ht="25.5">
      <c r="B410" s="158" t="s">
        <v>334</v>
      </c>
      <c r="C410" s="113" t="s">
        <v>209</v>
      </c>
      <c r="D410" s="113" t="s">
        <v>204</v>
      </c>
      <c r="E410" s="113" t="s">
        <v>306</v>
      </c>
      <c r="F410" s="113" t="s">
        <v>333</v>
      </c>
      <c r="G410" s="113"/>
      <c r="H410" s="198">
        <f>H411</f>
        <v>5466.1</v>
      </c>
      <c r="I410" s="49">
        <f>I411</f>
        <v>5466.1</v>
      </c>
    </row>
    <row r="411" spans="2:9" ht="12.75">
      <c r="B411" s="158" t="s">
        <v>338</v>
      </c>
      <c r="C411" s="113" t="s">
        <v>209</v>
      </c>
      <c r="D411" s="113" t="s">
        <v>204</v>
      </c>
      <c r="E411" s="113" t="s">
        <v>306</v>
      </c>
      <c r="F411" s="113" t="s">
        <v>335</v>
      </c>
      <c r="G411" s="113"/>
      <c r="H411" s="198">
        <f>H412+H414+H416</f>
        <v>5466.1</v>
      </c>
      <c r="I411" s="49">
        <f>I412+I414+I416</f>
        <v>5466.1</v>
      </c>
    </row>
    <row r="412" spans="2:9" ht="25.5">
      <c r="B412" s="158" t="s">
        <v>340</v>
      </c>
      <c r="C412" s="113" t="s">
        <v>209</v>
      </c>
      <c r="D412" s="113" t="s">
        <v>204</v>
      </c>
      <c r="E412" s="113" t="s">
        <v>306</v>
      </c>
      <c r="F412" s="113" t="s">
        <v>339</v>
      </c>
      <c r="G412" s="113"/>
      <c r="H412" s="198">
        <f>H413</f>
        <v>5418.1</v>
      </c>
      <c r="I412" s="49">
        <f>I413</f>
        <v>5418.1</v>
      </c>
    </row>
    <row r="413" spans="2:9" ht="12.75">
      <c r="B413" s="159" t="s">
        <v>267</v>
      </c>
      <c r="C413" s="113" t="s">
        <v>209</v>
      </c>
      <c r="D413" s="113" t="s">
        <v>204</v>
      </c>
      <c r="E413" s="118" t="s">
        <v>306</v>
      </c>
      <c r="F413" s="118" t="s">
        <v>339</v>
      </c>
      <c r="G413" s="118" t="s">
        <v>246</v>
      </c>
      <c r="H413" s="199">
        <v>5418.1</v>
      </c>
      <c r="I413" s="162">
        <v>5418.1</v>
      </c>
    </row>
    <row r="414" spans="2:9" ht="25.5">
      <c r="B414" s="161" t="s">
        <v>341</v>
      </c>
      <c r="C414" s="113" t="s">
        <v>209</v>
      </c>
      <c r="D414" s="113" t="s">
        <v>204</v>
      </c>
      <c r="E414" s="113" t="s">
        <v>306</v>
      </c>
      <c r="F414" s="113" t="s">
        <v>342</v>
      </c>
      <c r="G414" s="113"/>
      <c r="H414" s="200">
        <f>H415</f>
        <v>18</v>
      </c>
      <c r="I414" s="163">
        <f>I415</f>
        <v>18</v>
      </c>
    </row>
    <row r="415" spans="2:9" ht="12.75">
      <c r="B415" s="159" t="s">
        <v>267</v>
      </c>
      <c r="C415" s="113" t="s">
        <v>209</v>
      </c>
      <c r="D415" s="113" t="s">
        <v>204</v>
      </c>
      <c r="E415" s="118" t="s">
        <v>343</v>
      </c>
      <c r="F415" s="118" t="s">
        <v>342</v>
      </c>
      <c r="G415" s="118" t="s">
        <v>246</v>
      </c>
      <c r="H415" s="199">
        <v>18</v>
      </c>
      <c r="I415" s="162">
        <v>18</v>
      </c>
    </row>
    <row r="416" spans="2:9" ht="38.25">
      <c r="B416" s="158" t="s">
        <v>171</v>
      </c>
      <c r="C416" s="113" t="s">
        <v>209</v>
      </c>
      <c r="D416" s="113" t="s">
        <v>204</v>
      </c>
      <c r="E416" s="113" t="s">
        <v>306</v>
      </c>
      <c r="F416" s="113" t="s">
        <v>374</v>
      </c>
      <c r="G416" s="113"/>
      <c r="H416" s="198">
        <f>H417</f>
        <v>30</v>
      </c>
      <c r="I416" s="49">
        <f>I417</f>
        <v>30</v>
      </c>
    </row>
    <row r="417" spans="2:9" ht="12.75">
      <c r="B417" s="165" t="s">
        <v>267</v>
      </c>
      <c r="C417" s="118" t="s">
        <v>209</v>
      </c>
      <c r="D417" s="118" t="s">
        <v>204</v>
      </c>
      <c r="E417" s="118" t="s">
        <v>306</v>
      </c>
      <c r="F417" s="118" t="s">
        <v>374</v>
      </c>
      <c r="G417" s="118" t="s">
        <v>246</v>
      </c>
      <c r="H417" s="201">
        <v>30</v>
      </c>
      <c r="I417" s="164">
        <v>30</v>
      </c>
    </row>
    <row r="418" spans="2:9" ht="12.75">
      <c r="B418" s="158" t="s">
        <v>336</v>
      </c>
      <c r="C418" s="113" t="s">
        <v>209</v>
      </c>
      <c r="D418" s="113" t="s">
        <v>204</v>
      </c>
      <c r="E418" s="113" t="s">
        <v>306</v>
      </c>
      <c r="F418" s="113" t="s">
        <v>337</v>
      </c>
      <c r="G418" s="113"/>
      <c r="H418" s="198">
        <f>H419</f>
        <v>700.9</v>
      </c>
      <c r="I418" s="49">
        <f>I419</f>
        <v>700.9</v>
      </c>
    </row>
    <row r="419" spans="2:9" ht="25.5">
      <c r="B419" s="161" t="s">
        <v>345</v>
      </c>
      <c r="C419" s="113" t="s">
        <v>209</v>
      </c>
      <c r="D419" s="113" t="s">
        <v>204</v>
      </c>
      <c r="E419" s="113" t="s">
        <v>306</v>
      </c>
      <c r="F419" s="113" t="s">
        <v>344</v>
      </c>
      <c r="G419" s="113"/>
      <c r="H419" s="198">
        <f>H420+H422</f>
        <v>700.9</v>
      </c>
      <c r="I419" s="49">
        <f>I420+I422</f>
        <v>700.9</v>
      </c>
    </row>
    <row r="420" spans="2:9" ht="25.5">
      <c r="B420" s="119" t="s">
        <v>376</v>
      </c>
      <c r="C420" s="113" t="s">
        <v>209</v>
      </c>
      <c r="D420" s="113" t="s">
        <v>204</v>
      </c>
      <c r="E420" s="113" t="s">
        <v>306</v>
      </c>
      <c r="F420" s="113" t="s">
        <v>375</v>
      </c>
      <c r="G420" s="113"/>
      <c r="H420" s="198">
        <f>H421</f>
        <v>68</v>
      </c>
      <c r="I420" s="49">
        <f>I421</f>
        <v>68</v>
      </c>
    </row>
    <row r="421" spans="2:9" ht="12.75">
      <c r="B421" s="159" t="s">
        <v>267</v>
      </c>
      <c r="C421" s="118" t="s">
        <v>209</v>
      </c>
      <c r="D421" s="118" t="s">
        <v>204</v>
      </c>
      <c r="E421" s="118" t="s">
        <v>306</v>
      </c>
      <c r="F421" s="118" t="s">
        <v>375</v>
      </c>
      <c r="G421" s="118" t="s">
        <v>246</v>
      </c>
      <c r="H421" s="201">
        <v>68</v>
      </c>
      <c r="I421" s="164">
        <v>68</v>
      </c>
    </row>
    <row r="422" spans="2:9" ht="25.5">
      <c r="B422" s="158" t="s">
        <v>347</v>
      </c>
      <c r="C422" s="113" t="s">
        <v>209</v>
      </c>
      <c r="D422" s="113" t="s">
        <v>204</v>
      </c>
      <c r="E422" s="113" t="s">
        <v>306</v>
      </c>
      <c r="F422" s="113" t="s">
        <v>346</v>
      </c>
      <c r="G422" s="113"/>
      <c r="H422" s="198">
        <f>H423</f>
        <v>632.9</v>
      </c>
      <c r="I422" s="49">
        <f>I423</f>
        <v>632.9</v>
      </c>
    </row>
    <row r="423" spans="2:9" ht="12.75">
      <c r="B423" s="165" t="s">
        <v>267</v>
      </c>
      <c r="C423" s="118" t="s">
        <v>209</v>
      </c>
      <c r="D423" s="118" t="s">
        <v>204</v>
      </c>
      <c r="E423" s="118" t="s">
        <v>306</v>
      </c>
      <c r="F423" s="118" t="s">
        <v>346</v>
      </c>
      <c r="G423" s="118" t="s">
        <v>246</v>
      </c>
      <c r="H423" s="201">
        <v>632.9</v>
      </c>
      <c r="I423" s="164">
        <v>632.9</v>
      </c>
    </row>
    <row r="424" spans="2:9" ht="12.75">
      <c r="B424" s="161" t="s">
        <v>359</v>
      </c>
      <c r="C424" s="113" t="s">
        <v>209</v>
      </c>
      <c r="D424" s="113" t="s">
        <v>204</v>
      </c>
      <c r="E424" s="113" t="s">
        <v>306</v>
      </c>
      <c r="F424" s="113" t="s">
        <v>358</v>
      </c>
      <c r="G424" s="113"/>
      <c r="H424" s="200">
        <f aca="true" t="shared" si="41" ref="H424:I426">H425</f>
        <v>15</v>
      </c>
      <c r="I424" s="163">
        <f t="shared" si="41"/>
        <v>15</v>
      </c>
    </row>
    <row r="425" spans="2:9" ht="12.75">
      <c r="B425" s="161" t="s">
        <v>361</v>
      </c>
      <c r="C425" s="113" t="s">
        <v>209</v>
      </c>
      <c r="D425" s="113" t="s">
        <v>204</v>
      </c>
      <c r="E425" s="113" t="s">
        <v>306</v>
      </c>
      <c r="F425" s="113" t="s">
        <v>360</v>
      </c>
      <c r="G425" s="113"/>
      <c r="H425" s="200">
        <f t="shared" si="41"/>
        <v>15</v>
      </c>
      <c r="I425" s="163">
        <f t="shared" si="41"/>
        <v>15</v>
      </c>
    </row>
    <row r="426" spans="2:9" ht="12.75">
      <c r="B426" s="161" t="s">
        <v>363</v>
      </c>
      <c r="C426" s="113" t="s">
        <v>209</v>
      </c>
      <c r="D426" s="113" t="s">
        <v>204</v>
      </c>
      <c r="E426" s="113" t="s">
        <v>306</v>
      </c>
      <c r="F426" s="113" t="s">
        <v>362</v>
      </c>
      <c r="G426" s="113"/>
      <c r="H426" s="200">
        <f t="shared" si="41"/>
        <v>15</v>
      </c>
      <c r="I426" s="163">
        <f t="shared" si="41"/>
        <v>15</v>
      </c>
    </row>
    <row r="427" spans="2:9" ht="12.75">
      <c r="B427" s="159" t="s">
        <v>267</v>
      </c>
      <c r="C427" s="118" t="s">
        <v>209</v>
      </c>
      <c r="D427" s="118" t="s">
        <v>204</v>
      </c>
      <c r="E427" s="118" t="s">
        <v>306</v>
      </c>
      <c r="F427" s="118" t="s">
        <v>362</v>
      </c>
      <c r="G427" s="118" t="s">
        <v>246</v>
      </c>
      <c r="H427" s="199">
        <v>15</v>
      </c>
      <c r="I427" s="162">
        <v>15</v>
      </c>
    </row>
    <row r="428" spans="2:9" ht="12.75">
      <c r="B428" s="158" t="s">
        <v>296</v>
      </c>
      <c r="C428" s="113" t="s">
        <v>209</v>
      </c>
      <c r="D428" s="113" t="s">
        <v>204</v>
      </c>
      <c r="E428" s="113" t="s">
        <v>322</v>
      </c>
      <c r="F428" s="113"/>
      <c r="G428" s="113"/>
      <c r="H428" s="200">
        <f>H429+H433+H439</f>
        <v>5124.2</v>
      </c>
      <c r="I428" s="163">
        <f>I429+I433+I439</f>
        <v>5124.2</v>
      </c>
    </row>
    <row r="429" spans="2:9" ht="25.5">
      <c r="B429" s="158" t="s">
        <v>352</v>
      </c>
      <c r="C429" s="113" t="s">
        <v>209</v>
      </c>
      <c r="D429" s="113" t="s">
        <v>204</v>
      </c>
      <c r="E429" s="113" t="s">
        <v>322</v>
      </c>
      <c r="F429" s="113" t="s">
        <v>333</v>
      </c>
      <c r="G429" s="113"/>
      <c r="H429" s="198">
        <f aca="true" t="shared" si="42" ref="H429:I431">H430</f>
        <v>4578.4</v>
      </c>
      <c r="I429" s="49">
        <f t="shared" si="42"/>
        <v>4578.4</v>
      </c>
    </row>
    <row r="430" spans="2:9" ht="12.75">
      <c r="B430" s="158" t="s">
        <v>354</v>
      </c>
      <c r="C430" s="113" t="s">
        <v>209</v>
      </c>
      <c r="D430" s="113" t="s">
        <v>204</v>
      </c>
      <c r="E430" s="113" t="s">
        <v>322</v>
      </c>
      <c r="F430" s="113" t="s">
        <v>353</v>
      </c>
      <c r="G430" s="113"/>
      <c r="H430" s="198">
        <f t="shared" si="42"/>
        <v>4578.4</v>
      </c>
      <c r="I430" s="49">
        <f t="shared" si="42"/>
        <v>4578.4</v>
      </c>
    </row>
    <row r="431" spans="2:9" ht="25.5">
      <c r="B431" s="158" t="s">
        <v>340</v>
      </c>
      <c r="C431" s="113" t="s">
        <v>209</v>
      </c>
      <c r="D431" s="113" t="s">
        <v>204</v>
      </c>
      <c r="E431" s="113" t="s">
        <v>322</v>
      </c>
      <c r="F431" s="113" t="s">
        <v>355</v>
      </c>
      <c r="G431" s="113"/>
      <c r="H431" s="198">
        <f t="shared" si="42"/>
        <v>4578.4</v>
      </c>
      <c r="I431" s="49">
        <f t="shared" si="42"/>
        <v>4578.4</v>
      </c>
    </row>
    <row r="432" spans="2:9" ht="12.75">
      <c r="B432" s="165" t="s">
        <v>267</v>
      </c>
      <c r="C432" s="118" t="s">
        <v>209</v>
      </c>
      <c r="D432" s="118" t="s">
        <v>204</v>
      </c>
      <c r="E432" s="118" t="s">
        <v>322</v>
      </c>
      <c r="F432" s="118" t="s">
        <v>355</v>
      </c>
      <c r="G432" s="118" t="s">
        <v>246</v>
      </c>
      <c r="H432" s="201">
        <v>4578.4</v>
      </c>
      <c r="I432" s="164">
        <v>4578.4</v>
      </c>
    </row>
    <row r="433" spans="2:9" ht="12.75">
      <c r="B433" s="158" t="s">
        <v>336</v>
      </c>
      <c r="C433" s="113" t="s">
        <v>209</v>
      </c>
      <c r="D433" s="113" t="s">
        <v>204</v>
      </c>
      <c r="E433" s="113" t="s">
        <v>322</v>
      </c>
      <c r="F433" s="113" t="s">
        <v>337</v>
      </c>
      <c r="G433" s="113"/>
      <c r="H433" s="198">
        <f>H434</f>
        <v>505.8</v>
      </c>
      <c r="I433" s="49">
        <f>I434</f>
        <v>505.8</v>
      </c>
    </row>
    <row r="434" spans="2:9" ht="25.5">
      <c r="B434" s="161" t="s">
        <v>345</v>
      </c>
      <c r="C434" s="113" t="s">
        <v>209</v>
      </c>
      <c r="D434" s="113" t="s">
        <v>204</v>
      </c>
      <c r="E434" s="113" t="s">
        <v>322</v>
      </c>
      <c r="F434" s="113" t="s">
        <v>344</v>
      </c>
      <c r="G434" s="113"/>
      <c r="H434" s="198">
        <f>H435+H437</f>
        <v>505.8</v>
      </c>
      <c r="I434" s="49">
        <f>I435+I437</f>
        <v>505.8</v>
      </c>
    </row>
    <row r="435" spans="2:9" ht="25.5">
      <c r="B435" s="119" t="s">
        <v>376</v>
      </c>
      <c r="C435" s="113" t="s">
        <v>209</v>
      </c>
      <c r="D435" s="113" t="s">
        <v>204</v>
      </c>
      <c r="E435" s="113" t="s">
        <v>322</v>
      </c>
      <c r="F435" s="113" t="s">
        <v>375</v>
      </c>
      <c r="G435" s="113"/>
      <c r="H435" s="198">
        <f>H436</f>
        <v>40</v>
      </c>
      <c r="I435" s="49">
        <f>I436</f>
        <v>40</v>
      </c>
    </row>
    <row r="436" spans="2:9" ht="12.75">
      <c r="B436" s="159" t="s">
        <v>267</v>
      </c>
      <c r="C436" s="118" t="s">
        <v>209</v>
      </c>
      <c r="D436" s="118" t="s">
        <v>204</v>
      </c>
      <c r="E436" s="118" t="s">
        <v>322</v>
      </c>
      <c r="F436" s="118" t="s">
        <v>375</v>
      </c>
      <c r="G436" s="118" t="s">
        <v>246</v>
      </c>
      <c r="H436" s="201">
        <v>40</v>
      </c>
      <c r="I436" s="164">
        <v>40</v>
      </c>
    </row>
    <row r="437" spans="2:9" ht="25.5">
      <c r="B437" s="158" t="s">
        <v>347</v>
      </c>
      <c r="C437" s="113" t="s">
        <v>209</v>
      </c>
      <c r="D437" s="113" t="s">
        <v>204</v>
      </c>
      <c r="E437" s="113" t="s">
        <v>322</v>
      </c>
      <c r="F437" s="113" t="s">
        <v>346</v>
      </c>
      <c r="G437" s="113"/>
      <c r="H437" s="198">
        <f>H438</f>
        <v>465.8</v>
      </c>
      <c r="I437" s="49">
        <f>I438</f>
        <v>465.8</v>
      </c>
    </row>
    <row r="438" spans="2:9" ht="12.75">
      <c r="B438" s="165" t="s">
        <v>267</v>
      </c>
      <c r="C438" s="118" t="s">
        <v>209</v>
      </c>
      <c r="D438" s="118" t="s">
        <v>204</v>
      </c>
      <c r="E438" s="118" t="s">
        <v>322</v>
      </c>
      <c r="F438" s="118" t="s">
        <v>346</v>
      </c>
      <c r="G438" s="118" t="s">
        <v>246</v>
      </c>
      <c r="H438" s="201">
        <v>465.8</v>
      </c>
      <c r="I438" s="164">
        <v>465.8</v>
      </c>
    </row>
    <row r="439" spans="2:9" ht="12.75">
      <c r="B439" s="161" t="s">
        <v>359</v>
      </c>
      <c r="C439" s="113" t="s">
        <v>209</v>
      </c>
      <c r="D439" s="113" t="s">
        <v>204</v>
      </c>
      <c r="E439" s="113" t="s">
        <v>322</v>
      </c>
      <c r="F439" s="113" t="s">
        <v>358</v>
      </c>
      <c r="G439" s="113"/>
      <c r="H439" s="200">
        <f aca="true" t="shared" si="43" ref="H439:I441">H440</f>
        <v>40</v>
      </c>
      <c r="I439" s="163">
        <f t="shared" si="43"/>
        <v>40</v>
      </c>
    </row>
    <row r="440" spans="2:9" ht="12.75">
      <c r="B440" s="161" t="s">
        <v>361</v>
      </c>
      <c r="C440" s="113" t="s">
        <v>209</v>
      </c>
      <c r="D440" s="113" t="s">
        <v>204</v>
      </c>
      <c r="E440" s="113" t="s">
        <v>322</v>
      </c>
      <c r="F440" s="113" t="s">
        <v>360</v>
      </c>
      <c r="G440" s="113"/>
      <c r="H440" s="200">
        <f t="shared" si="43"/>
        <v>40</v>
      </c>
      <c r="I440" s="163">
        <f t="shared" si="43"/>
        <v>40</v>
      </c>
    </row>
    <row r="441" spans="2:9" ht="12.75">
      <c r="B441" s="161" t="s">
        <v>363</v>
      </c>
      <c r="C441" s="113" t="s">
        <v>209</v>
      </c>
      <c r="D441" s="113" t="s">
        <v>204</v>
      </c>
      <c r="E441" s="113" t="s">
        <v>322</v>
      </c>
      <c r="F441" s="113" t="s">
        <v>362</v>
      </c>
      <c r="G441" s="113"/>
      <c r="H441" s="200">
        <f t="shared" si="43"/>
        <v>40</v>
      </c>
      <c r="I441" s="163">
        <f t="shared" si="43"/>
        <v>40</v>
      </c>
    </row>
    <row r="442" spans="2:9" ht="12.75">
      <c r="B442" s="159" t="s">
        <v>267</v>
      </c>
      <c r="C442" s="118" t="s">
        <v>209</v>
      </c>
      <c r="D442" s="118" t="s">
        <v>204</v>
      </c>
      <c r="E442" s="118" t="s">
        <v>322</v>
      </c>
      <c r="F442" s="118" t="s">
        <v>362</v>
      </c>
      <c r="G442" s="118" t="s">
        <v>246</v>
      </c>
      <c r="H442" s="199">
        <v>40</v>
      </c>
      <c r="I442" s="162">
        <v>40</v>
      </c>
    </row>
    <row r="443" spans="2:9" ht="25.5">
      <c r="B443" s="161" t="s">
        <v>73</v>
      </c>
      <c r="C443" s="113" t="s">
        <v>209</v>
      </c>
      <c r="D443" s="113" t="s">
        <v>204</v>
      </c>
      <c r="E443" s="113" t="s">
        <v>72</v>
      </c>
      <c r="F443" s="113"/>
      <c r="G443" s="113"/>
      <c r="H443" s="200">
        <f>H444+H462</f>
        <v>6310.4</v>
      </c>
      <c r="I443" s="163">
        <f>I444+I462</f>
        <v>6310.4</v>
      </c>
    </row>
    <row r="444" spans="2:9" ht="38.25">
      <c r="B444" s="161" t="s">
        <v>20</v>
      </c>
      <c r="C444" s="113" t="s">
        <v>209</v>
      </c>
      <c r="D444" s="113" t="s">
        <v>204</v>
      </c>
      <c r="E444" s="113" t="s">
        <v>102</v>
      </c>
      <c r="F444" s="113"/>
      <c r="G444" s="113"/>
      <c r="H444" s="200">
        <f>H445</f>
        <v>3310.4</v>
      </c>
      <c r="I444" s="163">
        <f>I445</f>
        <v>3310.4</v>
      </c>
    </row>
    <row r="445" spans="2:9" ht="89.25">
      <c r="B445" s="158" t="s">
        <v>21</v>
      </c>
      <c r="C445" s="113" t="s">
        <v>209</v>
      </c>
      <c r="D445" s="113" t="s">
        <v>204</v>
      </c>
      <c r="E445" s="113" t="s">
        <v>175</v>
      </c>
      <c r="F445" s="113"/>
      <c r="G445" s="113"/>
      <c r="H445" s="198">
        <f>H446+H452+H458</f>
        <v>3310.4</v>
      </c>
      <c r="I445" s="49">
        <f>I446+I452+I458</f>
        <v>3310.4</v>
      </c>
    </row>
    <row r="446" spans="2:9" ht="25.5">
      <c r="B446" s="158" t="s">
        <v>352</v>
      </c>
      <c r="C446" s="113" t="s">
        <v>209</v>
      </c>
      <c r="D446" s="118" t="s">
        <v>204</v>
      </c>
      <c r="E446" s="113" t="s">
        <v>175</v>
      </c>
      <c r="F446" s="113" t="s">
        <v>333</v>
      </c>
      <c r="G446" s="113"/>
      <c r="H446" s="198">
        <f>H447</f>
        <v>3109.3</v>
      </c>
      <c r="I446" s="49">
        <f>I447</f>
        <v>3109.3</v>
      </c>
    </row>
    <row r="447" spans="2:9" ht="12.75">
      <c r="B447" s="158" t="s">
        <v>354</v>
      </c>
      <c r="C447" s="113" t="s">
        <v>209</v>
      </c>
      <c r="D447" s="118" t="s">
        <v>204</v>
      </c>
      <c r="E447" s="113" t="s">
        <v>175</v>
      </c>
      <c r="F447" s="113" t="s">
        <v>353</v>
      </c>
      <c r="G447" s="113"/>
      <c r="H447" s="198">
        <f>H448+H450</f>
        <v>3109.3</v>
      </c>
      <c r="I447" s="49">
        <f>I448+I450</f>
        <v>3109.3</v>
      </c>
    </row>
    <row r="448" spans="2:9" ht="25.5">
      <c r="B448" s="158" t="s">
        <v>340</v>
      </c>
      <c r="C448" s="113" t="s">
        <v>209</v>
      </c>
      <c r="D448" s="118" t="s">
        <v>204</v>
      </c>
      <c r="E448" s="113" t="s">
        <v>175</v>
      </c>
      <c r="F448" s="113" t="s">
        <v>355</v>
      </c>
      <c r="G448" s="113"/>
      <c r="H448" s="198">
        <f>H449</f>
        <v>3099.3</v>
      </c>
      <c r="I448" s="49">
        <f>I449</f>
        <v>3099.3</v>
      </c>
    </row>
    <row r="449" spans="2:9" ht="12.75">
      <c r="B449" s="159" t="s">
        <v>267</v>
      </c>
      <c r="C449" s="118" t="s">
        <v>209</v>
      </c>
      <c r="D449" s="118" t="s">
        <v>204</v>
      </c>
      <c r="E449" s="118" t="s">
        <v>175</v>
      </c>
      <c r="F449" s="118" t="s">
        <v>355</v>
      </c>
      <c r="G449" s="118" t="s">
        <v>246</v>
      </c>
      <c r="H449" s="201">
        <v>3099.3</v>
      </c>
      <c r="I449" s="164">
        <v>3099.3</v>
      </c>
    </row>
    <row r="450" spans="2:9" ht="25.5">
      <c r="B450" s="158" t="s">
        <v>341</v>
      </c>
      <c r="C450" s="113" t="s">
        <v>209</v>
      </c>
      <c r="D450" s="118" t="s">
        <v>204</v>
      </c>
      <c r="E450" s="113" t="s">
        <v>175</v>
      </c>
      <c r="F450" s="113" t="s">
        <v>356</v>
      </c>
      <c r="G450" s="113"/>
      <c r="H450" s="198">
        <f>H451</f>
        <v>10</v>
      </c>
      <c r="I450" s="49">
        <f>I451</f>
        <v>10</v>
      </c>
    </row>
    <row r="451" spans="2:9" ht="12.75">
      <c r="B451" s="165" t="s">
        <v>267</v>
      </c>
      <c r="C451" s="118" t="s">
        <v>209</v>
      </c>
      <c r="D451" s="118" t="s">
        <v>204</v>
      </c>
      <c r="E451" s="118" t="s">
        <v>175</v>
      </c>
      <c r="F451" s="118" t="s">
        <v>356</v>
      </c>
      <c r="G451" s="118" t="s">
        <v>246</v>
      </c>
      <c r="H451" s="201">
        <v>10</v>
      </c>
      <c r="I451" s="164">
        <v>10</v>
      </c>
    </row>
    <row r="452" spans="2:9" ht="12.75">
      <c r="B452" s="158" t="s">
        <v>336</v>
      </c>
      <c r="C452" s="113" t="s">
        <v>209</v>
      </c>
      <c r="D452" s="118" t="s">
        <v>204</v>
      </c>
      <c r="E452" s="113" t="s">
        <v>175</v>
      </c>
      <c r="F452" s="113" t="s">
        <v>337</v>
      </c>
      <c r="G452" s="113"/>
      <c r="H452" s="198">
        <f>H453</f>
        <v>199.1</v>
      </c>
      <c r="I452" s="49">
        <f>I453</f>
        <v>199.1</v>
      </c>
    </row>
    <row r="453" spans="2:9" ht="25.5">
      <c r="B453" s="161" t="s">
        <v>345</v>
      </c>
      <c r="C453" s="113" t="s">
        <v>209</v>
      </c>
      <c r="D453" s="118" t="s">
        <v>204</v>
      </c>
      <c r="E453" s="113" t="s">
        <v>175</v>
      </c>
      <c r="F453" s="113" t="s">
        <v>344</v>
      </c>
      <c r="G453" s="113"/>
      <c r="H453" s="198">
        <f>H454+H456</f>
        <v>199.1</v>
      </c>
      <c r="I453" s="49">
        <f>I454+I456</f>
        <v>199.1</v>
      </c>
    </row>
    <row r="454" spans="2:9" ht="25.5">
      <c r="B454" s="183" t="s">
        <v>376</v>
      </c>
      <c r="C454" s="113" t="s">
        <v>209</v>
      </c>
      <c r="D454" s="118" t="s">
        <v>204</v>
      </c>
      <c r="E454" s="113" t="s">
        <v>175</v>
      </c>
      <c r="F454" s="113" t="s">
        <v>375</v>
      </c>
      <c r="G454" s="113"/>
      <c r="H454" s="198">
        <f>H455</f>
        <v>24</v>
      </c>
      <c r="I454" s="49">
        <f>I455</f>
        <v>24</v>
      </c>
    </row>
    <row r="455" spans="2:9" ht="12.75">
      <c r="B455" s="159" t="s">
        <v>267</v>
      </c>
      <c r="C455" s="118" t="s">
        <v>209</v>
      </c>
      <c r="D455" s="118" t="s">
        <v>204</v>
      </c>
      <c r="E455" s="118" t="s">
        <v>175</v>
      </c>
      <c r="F455" s="118" t="s">
        <v>375</v>
      </c>
      <c r="G455" s="118" t="s">
        <v>246</v>
      </c>
      <c r="H455" s="201">
        <v>24</v>
      </c>
      <c r="I455" s="164">
        <v>24</v>
      </c>
    </row>
    <row r="456" spans="2:9" ht="25.5">
      <c r="B456" s="158" t="s">
        <v>347</v>
      </c>
      <c r="C456" s="113" t="s">
        <v>209</v>
      </c>
      <c r="D456" s="118" t="s">
        <v>204</v>
      </c>
      <c r="E456" s="113" t="s">
        <v>175</v>
      </c>
      <c r="F456" s="113" t="s">
        <v>346</v>
      </c>
      <c r="G456" s="113"/>
      <c r="H456" s="198">
        <f>H457</f>
        <v>175.1</v>
      </c>
      <c r="I456" s="49">
        <f>I457</f>
        <v>175.1</v>
      </c>
    </row>
    <row r="457" spans="2:9" ht="12.75">
      <c r="B457" s="165" t="s">
        <v>267</v>
      </c>
      <c r="C457" s="118" t="s">
        <v>209</v>
      </c>
      <c r="D457" s="118" t="s">
        <v>204</v>
      </c>
      <c r="E457" s="113" t="s">
        <v>175</v>
      </c>
      <c r="F457" s="118" t="s">
        <v>346</v>
      </c>
      <c r="G457" s="118" t="s">
        <v>246</v>
      </c>
      <c r="H457" s="201">
        <v>175.1</v>
      </c>
      <c r="I457" s="164">
        <v>175.1</v>
      </c>
    </row>
    <row r="458" spans="2:9" ht="12.75">
      <c r="B458" s="161" t="s">
        <v>359</v>
      </c>
      <c r="C458" s="113" t="s">
        <v>209</v>
      </c>
      <c r="D458" s="118" t="s">
        <v>204</v>
      </c>
      <c r="E458" s="113" t="s">
        <v>175</v>
      </c>
      <c r="F458" s="113" t="s">
        <v>358</v>
      </c>
      <c r="G458" s="113"/>
      <c r="H458" s="198">
        <f aca="true" t="shared" si="44" ref="H458:I460">H459</f>
        <v>2</v>
      </c>
      <c r="I458" s="49">
        <f t="shared" si="44"/>
        <v>2</v>
      </c>
    </row>
    <row r="459" spans="2:9" ht="12.75">
      <c r="B459" s="161" t="s">
        <v>361</v>
      </c>
      <c r="C459" s="113" t="s">
        <v>209</v>
      </c>
      <c r="D459" s="118" t="s">
        <v>204</v>
      </c>
      <c r="E459" s="113" t="s">
        <v>175</v>
      </c>
      <c r="F459" s="113" t="s">
        <v>360</v>
      </c>
      <c r="G459" s="113"/>
      <c r="H459" s="198">
        <f t="shared" si="44"/>
        <v>2</v>
      </c>
      <c r="I459" s="49">
        <f t="shared" si="44"/>
        <v>2</v>
      </c>
    </row>
    <row r="460" spans="2:9" ht="12.75">
      <c r="B460" s="161" t="s">
        <v>363</v>
      </c>
      <c r="C460" s="113" t="s">
        <v>209</v>
      </c>
      <c r="D460" s="118" t="s">
        <v>204</v>
      </c>
      <c r="E460" s="113" t="s">
        <v>175</v>
      </c>
      <c r="F460" s="113" t="s">
        <v>362</v>
      </c>
      <c r="G460" s="113"/>
      <c r="H460" s="198">
        <f t="shared" si="44"/>
        <v>2</v>
      </c>
      <c r="I460" s="49">
        <f t="shared" si="44"/>
        <v>2</v>
      </c>
    </row>
    <row r="461" spans="2:9" ht="12.75">
      <c r="B461" s="159" t="s">
        <v>267</v>
      </c>
      <c r="C461" s="118" t="s">
        <v>209</v>
      </c>
      <c r="D461" s="118" t="s">
        <v>204</v>
      </c>
      <c r="E461" s="118" t="s">
        <v>175</v>
      </c>
      <c r="F461" s="118" t="s">
        <v>362</v>
      </c>
      <c r="G461" s="118" t="s">
        <v>246</v>
      </c>
      <c r="H461" s="201">
        <v>2</v>
      </c>
      <c r="I461" s="164">
        <v>2</v>
      </c>
    </row>
    <row r="462" spans="2:9" ht="38.25">
      <c r="B462" s="161" t="s">
        <v>22</v>
      </c>
      <c r="C462" s="113" t="s">
        <v>209</v>
      </c>
      <c r="D462" s="113" t="s">
        <v>204</v>
      </c>
      <c r="E462" s="113" t="s">
        <v>79</v>
      </c>
      <c r="F462" s="113"/>
      <c r="G462" s="113"/>
      <c r="H462" s="198">
        <f aca="true" t="shared" si="45" ref="H462:I466">H463</f>
        <v>3000</v>
      </c>
      <c r="I462" s="49">
        <f t="shared" si="45"/>
        <v>3000</v>
      </c>
    </row>
    <row r="463" spans="2:9" ht="76.5">
      <c r="B463" s="158" t="s">
        <v>23</v>
      </c>
      <c r="C463" s="113" t="s">
        <v>209</v>
      </c>
      <c r="D463" s="113" t="s">
        <v>204</v>
      </c>
      <c r="E463" s="113" t="s">
        <v>78</v>
      </c>
      <c r="F463" s="113"/>
      <c r="G463" s="113"/>
      <c r="H463" s="198">
        <f t="shared" si="45"/>
        <v>3000</v>
      </c>
      <c r="I463" s="49">
        <f t="shared" si="45"/>
        <v>3000</v>
      </c>
    </row>
    <row r="464" spans="2:9" ht="12.75">
      <c r="B464" s="158" t="s">
        <v>336</v>
      </c>
      <c r="C464" s="113" t="s">
        <v>209</v>
      </c>
      <c r="D464" s="118" t="s">
        <v>204</v>
      </c>
      <c r="E464" s="113" t="s">
        <v>78</v>
      </c>
      <c r="F464" s="113" t="s">
        <v>337</v>
      </c>
      <c r="G464" s="113"/>
      <c r="H464" s="198">
        <f t="shared" si="45"/>
        <v>3000</v>
      </c>
      <c r="I464" s="49">
        <f t="shared" si="45"/>
        <v>3000</v>
      </c>
    </row>
    <row r="465" spans="2:9" ht="25.5">
      <c r="B465" s="161" t="s">
        <v>345</v>
      </c>
      <c r="C465" s="113" t="s">
        <v>209</v>
      </c>
      <c r="D465" s="118" t="s">
        <v>204</v>
      </c>
      <c r="E465" s="113" t="s">
        <v>78</v>
      </c>
      <c r="F465" s="113" t="s">
        <v>344</v>
      </c>
      <c r="G465" s="113"/>
      <c r="H465" s="198">
        <f t="shared" si="45"/>
        <v>3000</v>
      </c>
      <c r="I465" s="49">
        <f t="shared" si="45"/>
        <v>3000</v>
      </c>
    </row>
    <row r="466" spans="2:9" ht="25.5">
      <c r="B466" s="158" t="s">
        <v>347</v>
      </c>
      <c r="C466" s="113" t="s">
        <v>209</v>
      </c>
      <c r="D466" s="118" t="s">
        <v>204</v>
      </c>
      <c r="E466" s="113" t="s">
        <v>78</v>
      </c>
      <c r="F466" s="113" t="s">
        <v>346</v>
      </c>
      <c r="G466" s="113"/>
      <c r="H466" s="198">
        <f t="shared" si="45"/>
        <v>3000</v>
      </c>
      <c r="I466" s="49">
        <f t="shared" si="45"/>
        <v>3000</v>
      </c>
    </row>
    <row r="467" spans="2:9" ht="12.75">
      <c r="B467" s="165" t="s">
        <v>267</v>
      </c>
      <c r="C467" s="118" t="s">
        <v>209</v>
      </c>
      <c r="D467" s="118" t="s">
        <v>204</v>
      </c>
      <c r="E467" s="118" t="s">
        <v>78</v>
      </c>
      <c r="F467" s="118" t="s">
        <v>346</v>
      </c>
      <c r="G467" s="118" t="s">
        <v>246</v>
      </c>
      <c r="H467" s="201">
        <v>3000</v>
      </c>
      <c r="I467" s="164">
        <v>3000</v>
      </c>
    </row>
    <row r="468" spans="2:9" ht="12.75">
      <c r="B468" s="177" t="s">
        <v>261</v>
      </c>
      <c r="C468" s="116" t="s">
        <v>206</v>
      </c>
      <c r="D468" s="113"/>
      <c r="E468" s="113"/>
      <c r="F468" s="113"/>
      <c r="G468" s="113"/>
      <c r="H468" s="205">
        <f>H469+H518</f>
        <v>19949</v>
      </c>
      <c r="I468" s="166">
        <f>I469+I518</f>
        <v>19949</v>
      </c>
    </row>
    <row r="469" spans="2:9" ht="12.75">
      <c r="B469" s="158" t="s">
        <v>197</v>
      </c>
      <c r="C469" s="113" t="s">
        <v>206</v>
      </c>
      <c r="D469" s="113" t="s">
        <v>202</v>
      </c>
      <c r="E469" s="113"/>
      <c r="F469" s="113"/>
      <c r="G469" s="113"/>
      <c r="H469" s="198">
        <f>H470</f>
        <v>18810</v>
      </c>
      <c r="I469" s="49">
        <f>I470</f>
        <v>18810</v>
      </c>
    </row>
    <row r="470" spans="2:9" ht="25.5">
      <c r="B470" s="184" t="s">
        <v>390</v>
      </c>
      <c r="C470" s="113" t="s">
        <v>206</v>
      </c>
      <c r="D470" s="113" t="s">
        <v>202</v>
      </c>
      <c r="E470" s="113" t="s">
        <v>115</v>
      </c>
      <c r="F470" s="113"/>
      <c r="G470" s="113"/>
      <c r="H470" s="198">
        <f>H471+H476+H484+H492+H506+H512</f>
        <v>18810</v>
      </c>
      <c r="I470" s="49">
        <f>I471+I476+I484+I492+I506+I512</f>
        <v>18810</v>
      </c>
    </row>
    <row r="471" spans="2:9" ht="25.5">
      <c r="B471" s="184" t="s">
        <v>390</v>
      </c>
      <c r="C471" s="113" t="s">
        <v>206</v>
      </c>
      <c r="D471" s="113" t="s">
        <v>202</v>
      </c>
      <c r="E471" s="113" t="s">
        <v>57</v>
      </c>
      <c r="F471" s="113"/>
      <c r="G471" s="113"/>
      <c r="H471" s="198">
        <f aca="true" t="shared" si="46" ref="H471:I474">H472</f>
        <v>110</v>
      </c>
      <c r="I471" s="49">
        <f t="shared" si="46"/>
        <v>110</v>
      </c>
    </row>
    <row r="472" spans="2:9" ht="12.75">
      <c r="B472" s="158" t="s">
        <v>336</v>
      </c>
      <c r="C472" s="113" t="s">
        <v>206</v>
      </c>
      <c r="D472" s="113" t="s">
        <v>202</v>
      </c>
      <c r="E472" s="113" t="s">
        <v>57</v>
      </c>
      <c r="F472" s="113" t="s">
        <v>337</v>
      </c>
      <c r="G472" s="113"/>
      <c r="H472" s="198">
        <f t="shared" si="46"/>
        <v>110</v>
      </c>
      <c r="I472" s="49">
        <f t="shared" si="46"/>
        <v>110</v>
      </c>
    </row>
    <row r="473" spans="2:9" ht="25.5">
      <c r="B473" s="161" t="s">
        <v>345</v>
      </c>
      <c r="C473" s="113" t="s">
        <v>206</v>
      </c>
      <c r="D473" s="113" t="s">
        <v>202</v>
      </c>
      <c r="E473" s="113" t="s">
        <v>57</v>
      </c>
      <c r="F473" s="113" t="s">
        <v>344</v>
      </c>
      <c r="G473" s="113"/>
      <c r="H473" s="198">
        <f t="shared" si="46"/>
        <v>110</v>
      </c>
      <c r="I473" s="49">
        <f t="shared" si="46"/>
        <v>110</v>
      </c>
    </row>
    <row r="474" spans="2:9" ht="25.5">
      <c r="B474" s="158" t="s">
        <v>347</v>
      </c>
      <c r="C474" s="113" t="s">
        <v>206</v>
      </c>
      <c r="D474" s="113" t="s">
        <v>202</v>
      </c>
      <c r="E474" s="113" t="s">
        <v>57</v>
      </c>
      <c r="F474" s="113" t="s">
        <v>346</v>
      </c>
      <c r="G474" s="113"/>
      <c r="H474" s="198">
        <f t="shared" si="46"/>
        <v>110</v>
      </c>
      <c r="I474" s="49">
        <f t="shared" si="46"/>
        <v>110</v>
      </c>
    </row>
    <row r="475" spans="2:9" ht="12.75">
      <c r="B475" s="165" t="s">
        <v>267</v>
      </c>
      <c r="C475" s="118" t="s">
        <v>206</v>
      </c>
      <c r="D475" s="118" t="s">
        <v>202</v>
      </c>
      <c r="E475" s="118" t="s">
        <v>57</v>
      </c>
      <c r="F475" s="118" t="s">
        <v>346</v>
      </c>
      <c r="G475" s="118" t="s">
        <v>246</v>
      </c>
      <c r="H475" s="201">
        <v>110</v>
      </c>
      <c r="I475" s="164">
        <v>110</v>
      </c>
    </row>
    <row r="476" spans="2:9" ht="25.5">
      <c r="B476" s="158" t="s">
        <v>119</v>
      </c>
      <c r="C476" s="113" t="s">
        <v>206</v>
      </c>
      <c r="D476" s="113" t="s">
        <v>202</v>
      </c>
      <c r="E476" s="113" t="s">
        <v>118</v>
      </c>
      <c r="F476" s="113"/>
      <c r="G476" s="113"/>
      <c r="H476" s="198">
        <f aca="true" t="shared" si="47" ref="H476:I478">H477</f>
        <v>11857.3</v>
      </c>
      <c r="I476" s="49">
        <f t="shared" si="47"/>
        <v>11857.3</v>
      </c>
    </row>
    <row r="477" spans="2:9" ht="51">
      <c r="B477" s="161" t="s">
        <v>389</v>
      </c>
      <c r="C477" s="113" t="s">
        <v>206</v>
      </c>
      <c r="D477" s="113" t="s">
        <v>202</v>
      </c>
      <c r="E477" s="113" t="s">
        <v>58</v>
      </c>
      <c r="F477" s="113"/>
      <c r="G477" s="113"/>
      <c r="H477" s="198">
        <f t="shared" si="47"/>
        <v>11857.3</v>
      </c>
      <c r="I477" s="49">
        <f t="shared" si="47"/>
        <v>11857.3</v>
      </c>
    </row>
    <row r="478" spans="2:9" ht="25.5">
      <c r="B478" s="158" t="s">
        <v>349</v>
      </c>
      <c r="C478" s="113" t="s">
        <v>206</v>
      </c>
      <c r="D478" s="113" t="s">
        <v>202</v>
      </c>
      <c r="E478" s="113" t="s">
        <v>58</v>
      </c>
      <c r="F478" s="113" t="s">
        <v>348</v>
      </c>
      <c r="G478" s="113"/>
      <c r="H478" s="200">
        <f t="shared" si="47"/>
        <v>11857.3</v>
      </c>
      <c r="I478" s="163">
        <f t="shared" si="47"/>
        <v>11857.3</v>
      </c>
    </row>
    <row r="479" spans="2:9" ht="12.75">
      <c r="B479" s="158" t="s">
        <v>351</v>
      </c>
      <c r="C479" s="113" t="s">
        <v>206</v>
      </c>
      <c r="D479" s="113" t="s">
        <v>202</v>
      </c>
      <c r="E479" s="113" t="s">
        <v>58</v>
      </c>
      <c r="F479" s="113" t="s">
        <v>350</v>
      </c>
      <c r="G479" s="113"/>
      <c r="H479" s="200">
        <f>H480+H482</f>
        <v>11857.3</v>
      </c>
      <c r="I479" s="163">
        <f>I480+I482</f>
        <v>11857.3</v>
      </c>
    </row>
    <row r="480" spans="2:9" ht="38.25">
      <c r="B480" s="158" t="s">
        <v>282</v>
      </c>
      <c r="C480" s="113" t="s">
        <v>206</v>
      </c>
      <c r="D480" s="113" t="s">
        <v>202</v>
      </c>
      <c r="E480" s="113" t="s">
        <v>58</v>
      </c>
      <c r="F480" s="113" t="s">
        <v>286</v>
      </c>
      <c r="G480" s="113"/>
      <c r="H480" s="198">
        <f>H481</f>
        <v>11717.3</v>
      </c>
      <c r="I480" s="49">
        <f>I481</f>
        <v>11717.3</v>
      </c>
    </row>
    <row r="481" spans="2:9" ht="12.75">
      <c r="B481" s="159" t="s">
        <v>267</v>
      </c>
      <c r="C481" s="118" t="s">
        <v>206</v>
      </c>
      <c r="D481" s="118" t="s">
        <v>202</v>
      </c>
      <c r="E481" s="118" t="s">
        <v>58</v>
      </c>
      <c r="F481" s="118" t="s">
        <v>286</v>
      </c>
      <c r="G481" s="118" t="s">
        <v>246</v>
      </c>
      <c r="H481" s="199">
        <v>11717.3</v>
      </c>
      <c r="I481" s="162">
        <v>11717.3</v>
      </c>
    </row>
    <row r="482" spans="2:9" ht="12.75">
      <c r="B482" s="158" t="s">
        <v>288</v>
      </c>
      <c r="C482" s="113" t="s">
        <v>206</v>
      </c>
      <c r="D482" s="113" t="s">
        <v>202</v>
      </c>
      <c r="E482" s="113" t="s">
        <v>58</v>
      </c>
      <c r="F482" s="113" t="s">
        <v>287</v>
      </c>
      <c r="G482" s="113"/>
      <c r="H482" s="198">
        <f>H483</f>
        <v>140</v>
      </c>
      <c r="I482" s="49">
        <f>I483</f>
        <v>140</v>
      </c>
    </row>
    <row r="483" spans="2:9" ht="12.75">
      <c r="B483" s="159" t="s">
        <v>267</v>
      </c>
      <c r="C483" s="118" t="s">
        <v>206</v>
      </c>
      <c r="D483" s="118" t="s">
        <v>202</v>
      </c>
      <c r="E483" s="118" t="s">
        <v>58</v>
      </c>
      <c r="F483" s="118" t="s">
        <v>287</v>
      </c>
      <c r="G483" s="118" t="s">
        <v>246</v>
      </c>
      <c r="H483" s="199">
        <v>140</v>
      </c>
      <c r="I483" s="162">
        <v>140</v>
      </c>
    </row>
    <row r="484" spans="2:9" ht="25.5">
      <c r="B484" s="161" t="s">
        <v>120</v>
      </c>
      <c r="C484" s="113" t="s">
        <v>206</v>
      </c>
      <c r="D484" s="113" t="s">
        <v>202</v>
      </c>
      <c r="E484" s="113" t="s">
        <v>121</v>
      </c>
      <c r="F484" s="113"/>
      <c r="G484" s="113"/>
      <c r="H484" s="200">
        <f aca="true" t="shared" si="48" ref="H484:I486">H485</f>
        <v>3007.7000000000003</v>
      </c>
      <c r="I484" s="163">
        <f t="shared" si="48"/>
        <v>3007.7000000000003</v>
      </c>
    </row>
    <row r="485" spans="2:9" ht="51">
      <c r="B485" s="184" t="s">
        <v>388</v>
      </c>
      <c r="C485" s="113" t="s">
        <v>206</v>
      </c>
      <c r="D485" s="113" t="s">
        <v>202</v>
      </c>
      <c r="E485" s="113" t="s">
        <v>53</v>
      </c>
      <c r="F485" s="113"/>
      <c r="G485" s="113"/>
      <c r="H485" s="198">
        <f t="shared" si="48"/>
        <v>3007.7000000000003</v>
      </c>
      <c r="I485" s="49">
        <f t="shared" si="48"/>
        <v>3007.7000000000003</v>
      </c>
    </row>
    <row r="486" spans="2:9" ht="25.5">
      <c r="B486" s="158" t="s">
        <v>349</v>
      </c>
      <c r="C486" s="113" t="s">
        <v>206</v>
      </c>
      <c r="D486" s="113" t="s">
        <v>202</v>
      </c>
      <c r="E486" s="113" t="s">
        <v>53</v>
      </c>
      <c r="F486" s="113" t="s">
        <v>348</v>
      </c>
      <c r="G486" s="113"/>
      <c r="H486" s="200">
        <f t="shared" si="48"/>
        <v>3007.7000000000003</v>
      </c>
      <c r="I486" s="163">
        <f t="shared" si="48"/>
        <v>3007.7000000000003</v>
      </c>
    </row>
    <row r="487" spans="2:9" ht="12.75">
      <c r="B487" s="158" t="s">
        <v>351</v>
      </c>
      <c r="C487" s="113" t="s">
        <v>206</v>
      </c>
      <c r="D487" s="113" t="s">
        <v>202</v>
      </c>
      <c r="E487" s="113" t="s">
        <v>53</v>
      </c>
      <c r="F487" s="113" t="s">
        <v>350</v>
      </c>
      <c r="G487" s="113"/>
      <c r="H487" s="200">
        <f>H488+H490</f>
        <v>3007.7000000000003</v>
      </c>
      <c r="I487" s="163">
        <f>I488+I490</f>
        <v>3007.7000000000003</v>
      </c>
    </row>
    <row r="488" spans="2:9" ht="38.25">
      <c r="B488" s="185" t="s">
        <v>282</v>
      </c>
      <c r="C488" s="113" t="s">
        <v>206</v>
      </c>
      <c r="D488" s="113" t="s">
        <v>202</v>
      </c>
      <c r="E488" s="113" t="s">
        <v>53</v>
      </c>
      <c r="F488" s="113" t="s">
        <v>286</v>
      </c>
      <c r="G488" s="113"/>
      <c r="H488" s="198">
        <f>H489</f>
        <v>2762.9</v>
      </c>
      <c r="I488" s="49">
        <f>I489</f>
        <v>2762.9</v>
      </c>
    </row>
    <row r="489" spans="2:9" ht="12.75">
      <c r="B489" s="159" t="s">
        <v>267</v>
      </c>
      <c r="C489" s="118" t="s">
        <v>206</v>
      </c>
      <c r="D489" s="118" t="s">
        <v>202</v>
      </c>
      <c r="E489" s="118" t="s">
        <v>53</v>
      </c>
      <c r="F489" s="118" t="s">
        <v>286</v>
      </c>
      <c r="G489" s="118" t="s">
        <v>246</v>
      </c>
      <c r="H489" s="199">
        <v>2762.9</v>
      </c>
      <c r="I489" s="162">
        <v>2762.9</v>
      </c>
    </row>
    <row r="490" spans="2:9" ht="12.75">
      <c r="B490" s="158" t="s">
        <v>288</v>
      </c>
      <c r="C490" s="113" t="s">
        <v>206</v>
      </c>
      <c r="D490" s="113" t="s">
        <v>202</v>
      </c>
      <c r="E490" s="113" t="s">
        <v>53</v>
      </c>
      <c r="F490" s="113" t="s">
        <v>287</v>
      </c>
      <c r="G490" s="113"/>
      <c r="H490" s="198">
        <f>H491</f>
        <v>244.8</v>
      </c>
      <c r="I490" s="49">
        <f>I491</f>
        <v>244.8</v>
      </c>
    </row>
    <row r="491" spans="2:9" ht="12.75">
      <c r="B491" s="159" t="s">
        <v>267</v>
      </c>
      <c r="C491" s="118" t="s">
        <v>206</v>
      </c>
      <c r="D491" s="118" t="s">
        <v>202</v>
      </c>
      <c r="E491" s="118" t="s">
        <v>53</v>
      </c>
      <c r="F491" s="118" t="s">
        <v>287</v>
      </c>
      <c r="G491" s="118" t="s">
        <v>246</v>
      </c>
      <c r="H491" s="199">
        <v>244.8</v>
      </c>
      <c r="I491" s="162">
        <v>244.8</v>
      </c>
    </row>
    <row r="492" spans="2:9" ht="25.5">
      <c r="B492" s="161" t="s">
        <v>122</v>
      </c>
      <c r="C492" s="113" t="s">
        <v>206</v>
      </c>
      <c r="D492" s="113" t="s">
        <v>202</v>
      </c>
      <c r="E492" s="113" t="s">
        <v>123</v>
      </c>
      <c r="F492" s="113"/>
      <c r="G492" s="113"/>
      <c r="H492" s="200">
        <f>H493</f>
        <v>2635</v>
      </c>
      <c r="I492" s="163">
        <f>I493</f>
        <v>2635</v>
      </c>
    </row>
    <row r="493" spans="2:9" ht="51">
      <c r="B493" s="184" t="s">
        <v>387</v>
      </c>
      <c r="C493" s="113" t="s">
        <v>206</v>
      </c>
      <c r="D493" s="113" t="s">
        <v>202</v>
      </c>
      <c r="E493" s="113" t="s">
        <v>54</v>
      </c>
      <c r="F493" s="113"/>
      <c r="G493" s="113"/>
      <c r="H493" s="198">
        <f>H494+H500</f>
        <v>2635</v>
      </c>
      <c r="I493" s="49">
        <f>I494+I500</f>
        <v>2635</v>
      </c>
    </row>
    <row r="494" spans="2:9" ht="25.5">
      <c r="B494" s="158" t="s">
        <v>352</v>
      </c>
      <c r="C494" s="113" t="s">
        <v>206</v>
      </c>
      <c r="D494" s="113" t="s">
        <v>202</v>
      </c>
      <c r="E494" s="113" t="s">
        <v>54</v>
      </c>
      <c r="F494" s="113" t="s">
        <v>333</v>
      </c>
      <c r="G494" s="113"/>
      <c r="H494" s="198">
        <f>H495</f>
        <v>2270.1</v>
      </c>
      <c r="I494" s="49">
        <f>I495</f>
        <v>2270.1</v>
      </c>
    </row>
    <row r="495" spans="2:9" ht="12.75">
      <c r="B495" s="158" t="s">
        <v>354</v>
      </c>
      <c r="C495" s="113" t="s">
        <v>206</v>
      </c>
      <c r="D495" s="113" t="s">
        <v>202</v>
      </c>
      <c r="E495" s="113" t="s">
        <v>54</v>
      </c>
      <c r="F495" s="113" t="s">
        <v>353</v>
      </c>
      <c r="G495" s="113"/>
      <c r="H495" s="198">
        <f>H496+H498</f>
        <v>2270.1</v>
      </c>
      <c r="I495" s="49">
        <f>I496+I498</f>
        <v>2270.1</v>
      </c>
    </row>
    <row r="496" spans="2:9" ht="25.5">
      <c r="B496" s="158" t="s">
        <v>340</v>
      </c>
      <c r="C496" s="113" t="s">
        <v>206</v>
      </c>
      <c r="D496" s="113" t="s">
        <v>202</v>
      </c>
      <c r="E496" s="113" t="s">
        <v>54</v>
      </c>
      <c r="F496" s="113" t="s">
        <v>355</v>
      </c>
      <c r="G496" s="113"/>
      <c r="H496" s="198">
        <f>H497</f>
        <v>2261.1</v>
      </c>
      <c r="I496" s="49">
        <f>I497</f>
        <v>2261.1</v>
      </c>
    </row>
    <row r="497" spans="2:9" ht="12.75">
      <c r="B497" s="165" t="s">
        <v>267</v>
      </c>
      <c r="C497" s="118" t="s">
        <v>206</v>
      </c>
      <c r="D497" s="118" t="s">
        <v>202</v>
      </c>
      <c r="E497" s="118" t="s">
        <v>54</v>
      </c>
      <c r="F497" s="118" t="s">
        <v>355</v>
      </c>
      <c r="G497" s="118" t="s">
        <v>246</v>
      </c>
      <c r="H497" s="201">
        <v>2261.1</v>
      </c>
      <c r="I497" s="164">
        <v>2261.1</v>
      </c>
    </row>
    <row r="498" spans="2:9" ht="25.5">
      <c r="B498" s="158" t="s">
        <v>341</v>
      </c>
      <c r="C498" s="113" t="s">
        <v>206</v>
      </c>
      <c r="D498" s="113" t="s">
        <v>202</v>
      </c>
      <c r="E498" s="113" t="s">
        <v>54</v>
      </c>
      <c r="F498" s="113" t="s">
        <v>356</v>
      </c>
      <c r="G498" s="113"/>
      <c r="H498" s="198">
        <f>H499</f>
        <v>9</v>
      </c>
      <c r="I498" s="49">
        <f>I499</f>
        <v>9</v>
      </c>
    </row>
    <row r="499" spans="2:9" ht="12.75">
      <c r="B499" s="165" t="s">
        <v>267</v>
      </c>
      <c r="C499" s="118" t="s">
        <v>206</v>
      </c>
      <c r="D499" s="118" t="s">
        <v>202</v>
      </c>
      <c r="E499" s="118" t="s">
        <v>54</v>
      </c>
      <c r="F499" s="118" t="s">
        <v>356</v>
      </c>
      <c r="G499" s="118" t="s">
        <v>246</v>
      </c>
      <c r="H499" s="201">
        <v>9</v>
      </c>
      <c r="I499" s="164">
        <v>9</v>
      </c>
    </row>
    <row r="500" spans="2:9" ht="12.75">
      <c r="B500" s="158" t="s">
        <v>336</v>
      </c>
      <c r="C500" s="113" t="s">
        <v>206</v>
      </c>
      <c r="D500" s="113" t="s">
        <v>202</v>
      </c>
      <c r="E500" s="113" t="s">
        <v>54</v>
      </c>
      <c r="F500" s="113" t="s">
        <v>337</v>
      </c>
      <c r="G500" s="113"/>
      <c r="H500" s="198">
        <f>H501</f>
        <v>364.9</v>
      </c>
      <c r="I500" s="49">
        <f>I501</f>
        <v>364.9</v>
      </c>
    </row>
    <row r="501" spans="2:9" ht="25.5">
      <c r="B501" s="161" t="s">
        <v>345</v>
      </c>
      <c r="C501" s="113" t="s">
        <v>206</v>
      </c>
      <c r="D501" s="113" t="s">
        <v>202</v>
      </c>
      <c r="E501" s="113" t="s">
        <v>54</v>
      </c>
      <c r="F501" s="113" t="s">
        <v>344</v>
      </c>
      <c r="G501" s="113"/>
      <c r="H501" s="198">
        <f>H502+H504</f>
        <v>364.9</v>
      </c>
      <c r="I501" s="49">
        <f>I502+I504</f>
        <v>364.9</v>
      </c>
    </row>
    <row r="502" spans="2:9" ht="25.5">
      <c r="B502" s="119" t="s">
        <v>376</v>
      </c>
      <c r="C502" s="113" t="s">
        <v>206</v>
      </c>
      <c r="D502" s="113" t="s">
        <v>202</v>
      </c>
      <c r="E502" s="113" t="s">
        <v>54</v>
      </c>
      <c r="F502" s="113" t="s">
        <v>375</v>
      </c>
      <c r="G502" s="113"/>
      <c r="H502" s="198">
        <f>H503</f>
        <v>77.9</v>
      </c>
      <c r="I502" s="49">
        <f>I503</f>
        <v>77.9</v>
      </c>
    </row>
    <row r="503" spans="2:9" ht="12.75">
      <c r="B503" s="159" t="s">
        <v>267</v>
      </c>
      <c r="C503" s="118" t="s">
        <v>206</v>
      </c>
      <c r="D503" s="118" t="s">
        <v>202</v>
      </c>
      <c r="E503" s="118" t="s">
        <v>54</v>
      </c>
      <c r="F503" s="118" t="s">
        <v>375</v>
      </c>
      <c r="G503" s="118" t="s">
        <v>246</v>
      </c>
      <c r="H503" s="201">
        <v>77.9</v>
      </c>
      <c r="I503" s="164">
        <v>77.9</v>
      </c>
    </row>
    <row r="504" spans="2:9" ht="25.5">
      <c r="B504" s="158" t="s">
        <v>347</v>
      </c>
      <c r="C504" s="113" t="s">
        <v>206</v>
      </c>
      <c r="D504" s="113" t="s">
        <v>202</v>
      </c>
      <c r="E504" s="113" t="s">
        <v>54</v>
      </c>
      <c r="F504" s="113" t="s">
        <v>346</v>
      </c>
      <c r="G504" s="113"/>
      <c r="H504" s="198">
        <f>H505</f>
        <v>287</v>
      </c>
      <c r="I504" s="49">
        <f>I505</f>
        <v>287</v>
      </c>
    </row>
    <row r="505" spans="2:9" ht="12.75">
      <c r="B505" s="165" t="s">
        <v>267</v>
      </c>
      <c r="C505" s="118" t="s">
        <v>206</v>
      </c>
      <c r="D505" s="118" t="s">
        <v>202</v>
      </c>
      <c r="E505" s="118" t="s">
        <v>54</v>
      </c>
      <c r="F505" s="118" t="s">
        <v>346</v>
      </c>
      <c r="G505" s="118" t="s">
        <v>246</v>
      </c>
      <c r="H505" s="201">
        <v>287</v>
      </c>
      <c r="I505" s="164">
        <v>287</v>
      </c>
    </row>
    <row r="506" spans="2:9" ht="25.5">
      <c r="B506" s="158" t="s">
        <v>125</v>
      </c>
      <c r="C506" s="113" t="s">
        <v>206</v>
      </c>
      <c r="D506" s="113" t="s">
        <v>202</v>
      </c>
      <c r="E506" s="113" t="s">
        <v>124</v>
      </c>
      <c r="F506" s="113"/>
      <c r="G506" s="113"/>
      <c r="H506" s="198">
        <f>H507</f>
        <v>800</v>
      </c>
      <c r="I506" s="49">
        <f>I507</f>
        <v>800</v>
      </c>
    </row>
    <row r="507" spans="2:9" ht="51">
      <c r="B507" s="184" t="s">
        <v>386</v>
      </c>
      <c r="C507" s="113" t="s">
        <v>206</v>
      </c>
      <c r="D507" s="113" t="s">
        <v>202</v>
      </c>
      <c r="E507" s="113" t="s">
        <v>52</v>
      </c>
      <c r="F507" s="113"/>
      <c r="G507" s="113"/>
      <c r="H507" s="200">
        <f>H510</f>
        <v>800</v>
      </c>
      <c r="I507" s="163">
        <f>I510</f>
        <v>800</v>
      </c>
    </row>
    <row r="508" spans="2:9" ht="25.5">
      <c r="B508" s="158" t="s">
        <v>349</v>
      </c>
      <c r="C508" s="113" t="s">
        <v>206</v>
      </c>
      <c r="D508" s="113" t="s">
        <v>202</v>
      </c>
      <c r="E508" s="113" t="s">
        <v>52</v>
      </c>
      <c r="F508" s="113" t="s">
        <v>348</v>
      </c>
      <c r="G508" s="113"/>
      <c r="H508" s="200">
        <f aca="true" t="shared" si="49" ref="H508:I510">H509</f>
        <v>800</v>
      </c>
      <c r="I508" s="163">
        <f t="shared" si="49"/>
        <v>800</v>
      </c>
    </row>
    <row r="509" spans="2:9" ht="12.75">
      <c r="B509" s="161" t="s">
        <v>383</v>
      </c>
      <c r="C509" s="113" t="s">
        <v>206</v>
      </c>
      <c r="D509" s="113" t="s">
        <v>202</v>
      </c>
      <c r="E509" s="113" t="s">
        <v>52</v>
      </c>
      <c r="F509" s="113" t="s">
        <v>377</v>
      </c>
      <c r="G509" s="113"/>
      <c r="H509" s="200">
        <f t="shared" si="49"/>
        <v>800</v>
      </c>
      <c r="I509" s="163">
        <f t="shared" si="49"/>
        <v>800</v>
      </c>
    </row>
    <row r="510" spans="2:9" ht="38.25">
      <c r="B510" s="158" t="s">
        <v>283</v>
      </c>
      <c r="C510" s="113" t="s">
        <v>206</v>
      </c>
      <c r="D510" s="113" t="s">
        <v>202</v>
      </c>
      <c r="E510" s="113" t="s">
        <v>52</v>
      </c>
      <c r="F510" s="113" t="s">
        <v>289</v>
      </c>
      <c r="G510" s="113"/>
      <c r="H510" s="198">
        <f t="shared" si="49"/>
        <v>800</v>
      </c>
      <c r="I510" s="49">
        <f t="shared" si="49"/>
        <v>800</v>
      </c>
    </row>
    <row r="511" spans="2:9" ht="12.75">
      <c r="B511" s="159" t="s">
        <v>267</v>
      </c>
      <c r="C511" s="118" t="s">
        <v>206</v>
      </c>
      <c r="D511" s="118" t="s">
        <v>202</v>
      </c>
      <c r="E511" s="118" t="s">
        <v>52</v>
      </c>
      <c r="F511" s="118" t="s">
        <v>289</v>
      </c>
      <c r="G511" s="118" t="s">
        <v>246</v>
      </c>
      <c r="H511" s="199">
        <v>800</v>
      </c>
      <c r="I511" s="162">
        <v>800</v>
      </c>
    </row>
    <row r="512" spans="2:9" ht="25.5">
      <c r="B512" s="161" t="s">
        <v>127</v>
      </c>
      <c r="C512" s="113" t="s">
        <v>206</v>
      </c>
      <c r="D512" s="113" t="s">
        <v>202</v>
      </c>
      <c r="E512" s="113" t="s">
        <v>126</v>
      </c>
      <c r="F512" s="113"/>
      <c r="G512" s="113"/>
      <c r="H512" s="200">
        <f aca="true" t="shared" si="50" ref="H512:I516">H513</f>
        <v>400</v>
      </c>
      <c r="I512" s="163">
        <f t="shared" si="50"/>
        <v>400</v>
      </c>
    </row>
    <row r="513" spans="2:9" ht="51">
      <c r="B513" s="161" t="s">
        <v>55</v>
      </c>
      <c r="C513" s="113" t="s">
        <v>206</v>
      </c>
      <c r="D513" s="113" t="s">
        <v>202</v>
      </c>
      <c r="E513" s="113" t="s">
        <v>56</v>
      </c>
      <c r="F513" s="113"/>
      <c r="G513" s="113"/>
      <c r="H513" s="198">
        <f t="shared" si="50"/>
        <v>400</v>
      </c>
      <c r="I513" s="49">
        <f t="shared" si="50"/>
        <v>400</v>
      </c>
    </row>
    <row r="514" spans="2:9" ht="12.75">
      <c r="B514" s="158" t="s">
        <v>336</v>
      </c>
      <c r="C514" s="113" t="s">
        <v>206</v>
      </c>
      <c r="D514" s="113" t="s">
        <v>202</v>
      </c>
      <c r="E514" s="113" t="s">
        <v>56</v>
      </c>
      <c r="F514" s="113" t="s">
        <v>337</v>
      </c>
      <c r="G514" s="113"/>
      <c r="H514" s="198">
        <f t="shared" si="50"/>
        <v>400</v>
      </c>
      <c r="I514" s="49">
        <f t="shared" si="50"/>
        <v>400</v>
      </c>
    </row>
    <row r="515" spans="2:9" ht="25.5">
      <c r="B515" s="161" t="s">
        <v>345</v>
      </c>
      <c r="C515" s="113" t="s">
        <v>206</v>
      </c>
      <c r="D515" s="113" t="s">
        <v>202</v>
      </c>
      <c r="E515" s="113" t="s">
        <v>56</v>
      </c>
      <c r="F515" s="113" t="s">
        <v>344</v>
      </c>
      <c r="G515" s="113"/>
      <c r="H515" s="198">
        <f t="shared" si="50"/>
        <v>400</v>
      </c>
      <c r="I515" s="49">
        <f t="shared" si="50"/>
        <v>400</v>
      </c>
    </row>
    <row r="516" spans="2:9" ht="25.5">
      <c r="B516" s="158" t="s">
        <v>347</v>
      </c>
      <c r="C516" s="113" t="s">
        <v>206</v>
      </c>
      <c r="D516" s="113" t="s">
        <v>202</v>
      </c>
      <c r="E516" s="113" t="s">
        <v>56</v>
      </c>
      <c r="F516" s="113" t="s">
        <v>346</v>
      </c>
      <c r="G516" s="113"/>
      <c r="H516" s="198">
        <f t="shared" si="50"/>
        <v>400</v>
      </c>
      <c r="I516" s="49">
        <f t="shared" si="50"/>
        <v>400</v>
      </c>
    </row>
    <row r="517" spans="2:9" ht="12.75">
      <c r="B517" s="165" t="s">
        <v>267</v>
      </c>
      <c r="C517" s="118" t="s">
        <v>206</v>
      </c>
      <c r="D517" s="118" t="s">
        <v>202</v>
      </c>
      <c r="E517" s="118" t="s">
        <v>56</v>
      </c>
      <c r="F517" s="118" t="s">
        <v>346</v>
      </c>
      <c r="G517" s="118" t="s">
        <v>246</v>
      </c>
      <c r="H517" s="201">
        <v>400</v>
      </c>
      <c r="I517" s="164">
        <v>400</v>
      </c>
    </row>
    <row r="518" spans="2:9" ht="12.75">
      <c r="B518" s="158" t="s">
        <v>262</v>
      </c>
      <c r="C518" s="113" t="s">
        <v>206</v>
      </c>
      <c r="D518" s="113" t="s">
        <v>205</v>
      </c>
      <c r="E518" s="116"/>
      <c r="F518" s="116"/>
      <c r="G518" s="116"/>
      <c r="H518" s="198">
        <f>H520</f>
        <v>1139</v>
      </c>
      <c r="I518" s="49">
        <f>I520</f>
        <v>1139</v>
      </c>
    </row>
    <row r="519" spans="2:9" ht="12.75">
      <c r="B519" s="158" t="s">
        <v>100</v>
      </c>
      <c r="C519" s="113" t="s">
        <v>206</v>
      </c>
      <c r="D519" s="113" t="s">
        <v>205</v>
      </c>
      <c r="E519" s="113" t="s">
        <v>101</v>
      </c>
      <c r="F519" s="113"/>
      <c r="G519" s="113"/>
      <c r="H519" s="198">
        <f>H520</f>
        <v>1139</v>
      </c>
      <c r="I519" s="49">
        <f>I520</f>
        <v>1139</v>
      </c>
    </row>
    <row r="520" spans="2:9" ht="25.5">
      <c r="B520" s="160" t="s">
        <v>332</v>
      </c>
      <c r="C520" s="113" t="s">
        <v>206</v>
      </c>
      <c r="D520" s="113" t="s">
        <v>205</v>
      </c>
      <c r="E520" s="113" t="s">
        <v>306</v>
      </c>
      <c r="F520" s="113"/>
      <c r="G520" s="113"/>
      <c r="H520" s="198">
        <f>H521+H524</f>
        <v>1139</v>
      </c>
      <c r="I520" s="49">
        <f>I521+I524</f>
        <v>1139</v>
      </c>
    </row>
    <row r="521" spans="2:9" ht="12.75">
      <c r="B521" s="158" t="s">
        <v>338</v>
      </c>
      <c r="C521" s="113" t="s">
        <v>206</v>
      </c>
      <c r="D521" s="113" t="s">
        <v>205</v>
      </c>
      <c r="E521" s="113" t="s">
        <v>306</v>
      </c>
      <c r="F521" s="113" t="s">
        <v>335</v>
      </c>
      <c r="G521" s="113"/>
      <c r="H521" s="198">
        <f>H522</f>
        <v>1093</v>
      </c>
      <c r="I521" s="49">
        <f>I522</f>
        <v>1093</v>
      </c>
    </row>
    <row r="522" spans="2:9" ht="25.5">
      <c r="B522" s="158" t="s">
        <v>340</v>
      </c>
      <c r="C522" s="113" t="s">
        <v>206</v>
      </c>
      <c r="D522" s="113" t="s">
        <v>205</v>
      </c>
      <c r="E522" s="113" t="s">
        <v>306</v>
      </c>
      <c r="F522" s="113" t="s">
        <v>339</v>
      </c>
      <c r="G522" s="113"/>
      <c r="H522" s="198">
        <f>H523</f>
        <v>1093</v>
      </c>
      <c r="I522" s="49">
        <f>I523</f>
        <v>1093</v>
      </c>
    </row>
    <row r="523" spans="2:9" ht="12.75">
      <c r="B523" s="159" t="s">
        <v>267</v>
      </c>
      <c r="C523" s="113" t="s">
        <v>206</v>
      </c>
      <c r="D523" s="113" t="s">
        <v>205</v>
      </c>
      <c r="E523" s="118" t="s">
        <v>306</v>
      </c>
      <c r="F523" s="118" t="s">
        <v>339</v>
      </c>
      <c r="G523" s="118" t="s">
        <v>246</v>
      </c>
      <c r="H523" s="199">
        <v>1093</v>
      </c>
      <c r="I523" s="162">
        <v>1093</v>
      </c>
    </row>
    <row r="524" spans="2:9" ht="12.75">
      <c r="B524" s="158" t="s">
        <v>336</v>
      </c>
      <c r="C524" s="113" t="s">
        <v>206</v>
      </c>
      <c r="D524" s="113" t="s">
        <v>205</v>
      </c>
      <c r="E524" s="113" t="s">
        <v>306</v>
      </c>
      <c r="F524" s="113" t="s">
        <v>337</v>
      </c>
      <c r="G524" s="113"/>
      <c r="H524" s="198">
        <f>H525</f>
        <v>46</v>
      </c>
      <c r="I524" s="49">
        <f>I525</f>
        <v>46</v>
      </c>
    </row>
    <row r="525" spans="2:9" ht="25.5">
      <c r="B525" s="161" t="s">
        <v>345</v>
      </c>
      <c r="C525" s="113" t="s">
        <v>206</v>
      </c>
      <c r="D525" s="113" t="s">
        <v>205</v>
      </c>
      <c r="E525" s="113" t="s">
        <v>306</v>
      </c>
      <c r="F525" s="113" t="s">
        <v>344</v>
      </c>
      <c r="G525" s="113"/>
      <c r="H525" s="198">
        <f>H526+H528</f>
        <v>46</v>
      </c>
      <c r="I525" s="49">
        <f>I526+I528</f>
        <v>46</v>
      </c>
    </row>
    <row r="526" spans="2:9" ht="25.5">
      <c r="B526" s="119" t="s">
        <v>376</v>
      </c>
      <c r="C526" s="113" t="s">
        <v>206</v>
      </c>
      <c r="D526" s="113" t="s">
        <v>205</v>
      </c>
      <c r="E526" s="113" t="s">
        <v>306</v>
      </c>
      <c r="F526" s="113" t="s">
        <v>375</v>
      </c>
      <c r="G526" s="113"/>
      <c r="H526" s="198">
        <f>H527</f>
        <v>40</v>
      </c>
      <c r="I526" s="49">
        <f>I527</f>
        <v>40</v>
      </c>
    </row>
    <row r="527" spans="2:9" ht="12.75">
      <c r="B527" s="159" t="s">
        <v>267</v>
      </c>
      <c r="C527" s="118" t="s">
        <v>206</v>
      </c>
      <c r="D527" s="118" t="s">
        <v>205</v>
      </c>
      <c r="E527" s="118" t="s">
        <v>306</v>
      </c>
      <c r="F527" s="118" t="s">
        <v>375</v>
      </c>
      <c r="G527" s="118" t="s">
        <v>246</v>
      </c>
      <c r="H527" s="201">
        <v>40</v>
      </c>
      <c r="I527" s="164">
        <v>40</v>
      </c>
    </row>
    <row r="528" spans="2:9" ht="25.5">
      <c r="B528" s="158" t="s">
        <v>347</v>
      </c>
      <c r="C528" s="113" t="s">
        <v>206</v>
      </c>
      <c r="D528" s="113" t="s">
        <v>205</v>
      </c>
      <c r="E528" s="113" t="s">
        <v>306</v>
      </c>
      <c r="F528" s="113" t="s">
        <v>346</v>
      </c>
      <c r="G528" s="113"/>
      <c r="H528" s="198">
        <f>H529</f>
        <v>6</v>
      </c>
      <c r="I528" s="49">
        <f>I529</f>
        <v>6</v>
      </c>
    </row>
    <row r="529" spans="2:9" ht="12.75">
      <c r="B529" s="165" t="s">
        <v>267</v>
      </c>
      <c r="C529" s="118" t="s">
        <v>206</v>
      </c>
      <c r="D529" s="118" t="s">
        <v>205</v>
      </c>
      <c r="E529" s="118" t="s">
        <v>306</v>
      </c>
      <c r="F529" s="118" t="s">
        <v>346</v>
      </c>
      <c r="G529" s="118" t="s">
        <v>246</v>
      </c>
      <c r="H529" s="201">
        <v>6</v>
      </c>
      <c r="I529" s="164">
        <v>6</v>
      </c>
    </row>
    <row r="530" spans="2:9" ht="12.75">
      <c r="B530" s="177" t="s">
        <v>198</v>
      </c>
      <c r="C530" s="116" t="s">
        <v>218</v>
      </c>
      <c r="D530" s="113"/>
      <c r="E530" s="113"/>
      <c r="F530" s="113"/>
      <c r="G530" s="113"/>
      <c r="H530" s="206">
        <f>H531+H538+H560+H602</f>
        <v>24819.2</v>
      </c>
      <c r="I530" s="178">
        <f>I531+I538+I560+I602</f>
        <v>25487.6</v>
      </c>
    </row>
    <row r="531" spans="2:9" ht="12.75">
      <c r="B531" s="158" t="s">
        <v>199</v>
      </c>
      <c r="C531" s="113">
        <v>10</v>
      </c>
      <c r="D531" s="113" t="s">
        <v>202</v>
      </c>
      <c r="E531" s="113"/>
      <c r="F531" s="113"/>
      <c r="G531" s="113"/>
      <c r="H531" s="200">
        <f>H533</f>
        <v>3882</v>
      </c>
      <c r="I531" s="163">
        <f>I533</f>
        <v>3882</v>
      </c>
    </row>
    <row r="532" spans="2:9" ht="12.75">
      <c r="B532" s="158" t="s">
        <v>100</v>
      </c>
      <c r="C532" s="113" t="s">
        <v>218</v>
      </c>
      <c r="D532" s="113" t="s">
        <v>202</v>
      </c>
      <c r="E532" s="113" t="s">
        <v>101</v>
      </c>
      <c r="F532" s="113"/>
      <c r="G532" s="113"/>
      <c r="H532" s="200">
        <f aca="true" t="shared" si="51" ref="H532:I536">H533</f>
        <v>3882</v>
      </c>
      <c r="I532" s="163">
        <f t="shared" si="51"/>
        <v>3882</v>
      </c>
    </row>
    <row r="533" spans="2:9" ht="25.5">
      <c r="B533" s="158" t="s">
        <v>44</v>
      </c>
      <c r="C533" s="113">
        <v>10</v>
      </c>
      <c r="D533" s="113" t="s">
        <v>202</v>
      </c>
      <c r="E533" s="113" t="s">
        <v>412</v>
      </c>
      <c r="F533" s="113"/>
      <c r="G533" s="113"/>
      <c r="H533" s="200">
        <f t="shared" si="51"/>
        <v>3882</v>
      </c>
      <c r="I533" s="163">
        <f t="shared" si="51"/>
        <v>3882</v>
      </c>
    </row>
    <row r="534" spans="2:9" ht="12.75">
      <c r="B534" s="158" t="s">
        <v>366</v>
      </c>
      <c r="C534" s="113">
        <v>10</v>
      </c>
      <c r="D534" s="113" t="s">
        <v>202</v>
      </c>
      <c r="E534" s="113" t="s">
        <v>412</v>
      </c>
      <c r="F534" s="113" t="s">
        <v>365</v>
      </c>
      <c r="G534" s="113"/>
      <c r="H534" s="200">
        <f t="shared" si="51"/>
        <v>3882</v>
      </c>
      <c r="I534" s="163">
        <f t="shared" si="51"/>
        <v>3882</v>
      </c>
    </row>
    <row r="535" spans="2:9" ht="25.5">
      <c r="B535" s="158" t="s">
        <v>371</v>
      </c>
      <c r="C535" s="113">
        <v>10</v>
      </c>
      <c r="D535" s="113" t="s">
        <v>202</v>
      </c>
      <c r="E535" s="113" t="s">
        <v>412</v>
      </c>
      <c r="F535" s="113" t="s">
        <v>370</v>
      </c>
      <c r="G535" s="113"/>
      <c r="H535" s="200">
        <f t="shared" si="51"/>
        <v>3882</v>
      </c>
      <c r="I535" s="163">
        <f t="shared" si="51"/>
        <v>3882</v>
      </c>
    </row>
    <row r="536" spans="2:9" ht="25.5">
      <c r="B536" s="161" t="s">
        <v>428</v>
      </c>
      <c r="C536" s="113">
        <v>10</v>
      </c>
      <c r="D536" s="113" t="s">
        <v>202</v>
      </c>
      <c r="E536" s="113" t="s">
        <v>412</v>
      </c>
      <c r="F536" s="113" t="s">
        <v>379</v>
      </c>
      <c r="G536" s="113"/>
      <c r="H536" s="200">
        <f t="shared" si="51"/>
        <v>3882</v>
      </c>
      <c r="I536" s="163">
        <f t="shared" si="51"/>
        <v>3882</v>
      </c>
    </row>
    <row r="537" spans="2:9" ht="12.75">
      <c r="B537" s="159" t="s">
        <v>267</v>
      </c>
      <c r="C537" s="113">
        <v>10</v>
      </c>
      <c r="D537" s="113" t="s">
        <v>202</v>
      </c>
      <c r="E537" s="113" t="s">
        <v>412</v>
      </c>
      <c r="F537" s="118" t="s">
        <v>379</v>
      </c>
      <c r="G537" s="118" t="s">
        <v>246</v>
      </c>
      <c r="H537" s="199">
        <v>3882</v>
      </c>
      <c r="I537" s="162">
        <v>3882</v>
      </c>
    </row>
    <row r="538" spans="2:9" ht="12.75">
      <c r="B538" s="161" t="s">
        <v>215</v>
      </c>
      <c r="C538" s="113" t="s">
        <v>218</v>
      </c>
      <c r="D538" s="113" t="s">
        <v>203</v>
      </c>
      <c r="E538" s="113"/>
      <c r="F538" s="113"/>
      <c r="G538" s="113"/>
      <c r="H538" s="200">
        <f>H539+H555</f>
        <v>1657</v>
      </c>
      <c r="I538" s="163">
        <f>I539+I555</f>
        <v>1657</v>
      </c>
    </row>
    <row r="539" spans="2:9" ht="12.75">
      <c r="B539" s="158" t="s">
        <v>100</v>
      </c>
      <c r="C539" s="113" t="s">
        <v>218</v>
      </c>
      <c r="D539" s="113" t="s">
        <v>203</v>
      </c>
      <c r="E539" s="113" t="s">
        <v>101</v>
      </c>
      <c r="F539" s="113"/>
      <c r="G539" s="113"/>
      <c r="H539" s="200">
        <f>H540+H550+H545</f>
        <v>318</v>
      </c>
      <c r="I539" s="163">
        <f>I540+I550+I545</f>
        <v>318</v>
      </c>
    </row>
    <row r="540" spans="2:9" ht="25.5">
      <c r="B540" s="158" t="s">
        <v>45</v>
      </c>
      <c r="C540" s="113" t="s">
        <v>218</v>
      </c>
      <c r="D540" s="113" t="s">
        <v>203</v>
      </c>
      <c r="E540" s="113" t="s">
        <v>422</v>
      </c>
      <c r="F540" s="113"/>
      <c r="G540" s="113"/>
      <c r="H540" s="200">
        <f aca="true" t="shared" si="52" ref="H540:I543">H541</f>
        <v>200</v>
      </c>
      <c r="I540" s="163">
        <f t="shared" si="52"/>
        <v>200</v>
      </c>
    </row>
    <row r="541" spans="2:9" ht="12.75">
      <c r="B541" s="158" t="s">
        <v>366</v>
      </c>
      <c r="C541" s="113">
        <v>10</v>
      </c>
      <c r="D541" s="113" t="s">
        <v>203</v>
      </c>
      <c r="E541" s="113" t="s">
        <v>422</v>
      </c>
      <c r="F541" s="113" t="s">
        <v>365</v>
      </c>
      <c r="G541" s="113"/>
      <c r="H541" s="200">
        <f t="shared" si="52"/>
        <v>200</v>
      </c>
      <c r="I541" s="163">
        <f t="shared" si="52"/>
        <v>200</v>
      </c>
    </row>
    <row r="542" spans="2:9" ht="25.5">
      <c r="B542" s="158" t="s">
        <v>371</v>
      </c>
      <c r="C542" s="113">
        <v>10</v>
      </c>
      <c r="D542" s="113" t="s">
        <v>203</v>
      </c>
      <c r="E542" s="113" t="s">
        <v>422</v>
      </c>
      <c r="F542" s="113" t="s">
        <v>370</v>
      </c>
      <c r="G542" s="113"/>
      <c r="H542" s="200">
        <f t="shared" si="52"/>
        <v>200</v>
      </c>
      <c r="I542" s="163">
        <f t="shared" si="52"/>
        <v>200</v>
      </c>
    </row>
    <row r="543" spans="2:9" ht="25.5">
      <c r="B543" s="161" t="s">
        <v>428</v>
      </c>
      <c r="C543" s="113">
        <v>10</v>
      </c>
      <c r="D543" s="113" t="s">
        <v>203</v>
      </c>
      <c r="E543" s="113" t="s">
        <v>422</v>
      </c>
      <c r="F543" s="113" t="s">
        <v>379</v>
      </c>
      <c r="G543" s="113"/>
      <c r="H543" s="200">
        <f t="shared" si="52"/>
        <v>200</v>
      </c>
      <c r="I543" s="163">
        <f t="shared" si="52"/>
        <v>200</v>
      </c>
    </row>
    <row r="544" spans="2:9" ht="12.75">
      <c r="B544" s="159" t="s">
        <v>267</v>
      </c>
      <c r="C544" s="118">
        <v>10</v>
      </c>
      <c r="D544" s="113" t="s">
        <v>203</v>
      </c>
      <c r="E544" s="113" t="s">
        <v>422</v>
      </c>
      <c r="F544" s="118" t="s">
        <v>379</v>
      </c>
      <c r="G544" s="118" t="s">
        <v>246</v>
      </c>
      <c r="H544" s="199">
        <v>200</v>
      </c>
      <c r="I544" s="162">
        <v>200</v>
      </c>
    </row>
    <row r="545" spans="2:9" ht="38.25">
      <c r="B545" s="120" t="s">
        <v>50</v>
      </c>
      <c r="C545" s="113" t="s">
        <v>218</v>
      </c>
      <c r="D545" s="113" t="s">
        <v>203</v>
      </c>
      <c r="E545" s="113" t="s">
        <v>324</v>
      </c>
      <c r="F545" s="113"/>
      <c r="G545" s="113"/>
      <c r="H545" s="200">
        <f aca="true" t="shared" si="53" ref="H545:I548">H546</f>
        <v>48</v>
      </c>
      <c r="I545" s="163">
        <f t="shared" si="53"/>
        <v>48</v>
      </c>
    </row>
    <row r="546" spans="2:9" ht="12.75">
      <c r="B546" s="158" t="s">
        <v>366</v>
      </c>
      <c r="C546" s="113">
        <v>10</v>
      </c>
      <c r="D546" s="113" t="s">
        <v>203</v>
      </c>
      <c r="E546" s="113" t="s">
        <v>324</v>
      </c>
      <c r="F546" s="113" t="s">
        <v>365</v>
      </c>
      <c r="G546" s="113"/>
      <c r="H546" s="200">
        <f t="shared" si="53"/>
        <v>48</v>
      </c>
      <c r="I546" s="163">
        <f t="shared" si="53"/>
        <v>48</v>
      </c>
    </row>
    <row r="547" spans="2:9" ht="12.75">
      <c r="B547" s="158" t="s">
        <v>368</v>
      </c>
      <c r="C547" s="113">
        <v>10</v>
      </c>
      <c r="D547" s="113" t="s">
        <v>203</v>
      </c>
      <c r="E547" s="113" t="s">
        <v>324</v>
      </c>
      <c r="F547" s="113" t="s">
        <v>367</v>
      </c>
      <c r="G547" s="113"/>
      <c r="H547" s="200">
        <f t="shared" si="53"/>
        <v>48</v>
      </c>
      <c r="I547" s="163">
        <f t="shared" si="53"/>
        <v>48</v>
      </c>
    </row>
    <row r="548" spans="2:9" ht="25.5">
      <c r="B548" s="161" t="s">
        <v>369</v>
      </c>
      <c r="C548" s="113">
        <v>10</v>
      </c>
      <c r="D548" s="113" t="s">
        <v>203</v>
      </c>
      <c r="E548" s="113" t="s">
        <v>324</v>
      </c>
      <c r="F548" s="113" t="s">
        <v>364</v>
      </c>
      <c r="G548" s="113"/>
      <c r="H548" s="200">
        <f t="shared" si="53"/>
        <v>48</v>
      </c>
      <c r="I548" s="163">
        <f t="shared" si="53"/>
        <v>48</v>
      </c>
    </row>
    <row r="549" spans="2:9" ht="12.75">
      <c r="B549" s="159" t="s">
        <v>267</v>
      </c>
      <c r="C549" s="118">
        <v>10</v>
      </c>
      <c r="D549" s="118" t="s">
        <v>203</v>
      </c>
      <c r="E549" s="118" t="s">
        <v>324</v>
      </c>
      <c r="F549" s="118" t="s">
        <v>364</v>
      </c>
      <c r="G549" s="118" t="s">
        <v>246</v>
      </c>
      <c r="H549" s="199">
        <v>48</v>
      </c>
      <c r="I549" s="162">
        <v>48</v>
      </c>
    </row>
    <row r="550" spans="2:9" ht="76.5">
      <c r="B550" s="120" t="s">
        <v>89</v>
      </c>
      <c r="C550" s="113" t="s">
        <v>218</v>
      </c>
      <c r="D550" s="113" t="s">
        <v>203</v>
      </c>
      <c r="E550" s="113" t="s">
        <v>413</v>
      </c>
      <c r="F550" s="113"/>
      <c r="G550" s="113"/>
      <c r="H550" s="200">
        <f aca="true" t="shared" si="54" ref="H550:I553">H551</f>
        <v>70</v>
      </c>
      <c r="I550" s="163">
        <f t="shared" si="54"/>
        <v>70</v>
      </c>
    </row>
    <row r="551" spans="2:9" ht="12.75">
      <c r="B551" s="158" t="s">
        <v>366</v>
      </c>
      <c r="C551" s="113">
        <v>10</v>
      </c>
      <c r="D551" s="113" t="s">
        <v>203</v>
      </c>
      <c r="E551" s="113" t="s">
        <v>413</v>
      </c>
      <c r="F551" s="113" t="s">
        <v>365</v>
      </c>
      <c r="G551" s="113"/>
      <c r="H551" s="200">
        <f t="shared" si="54"/>
        <v>70</v>
      </c>
      <c r="I551" s="163">
        <f t="shared" si="54"/>
        <v>70</v>
      </c>
    </row>
    <row r="552" spans="2:9" ht="25.5">
      <c r="B552" s="158" t="s">
        <v>371</v>
      </c>
      <c r="C552" s="113">
        <v>10</v>
      </c>
      <c r="D552" s="113" t="s">
        <v>203</v>
      </c>
      <c r="E552" s="113" t="s">
        <v>413</v>
      </c>
      <c r="F552" s="113" t="s">
        <v>370</v>
      </c>
      <c r="G552" s="113"/>
      <c r="H552" s="200">
        <f t="shared" si="54"/>
        <v>70</v>
      </c>
      <c r="I552" s="163">
        <f t="shared" si="54"/>
        <v>70</v>
      </c>
    </row>
    <row r="553" spans="2:9" ht="25.5">
      <c r="B553" s="161" t="s">
        <v>428</v>
      </c>
      <c r="C553" s="113">
        <v>10</v>
      </c>
      <c r="D553" s="113" t="s">
        <v>203</v>
      </c>
      <c r="E553" s="113" t="s">
        <v>413</v>
      </c>
      <c r="F553" s="113" t="s">
        <v>379</v>
      </c>
      <c r="G553" s="113"/>
      <c r="H553" s="200">
        <f t="shared" si="54"/>
        <v>70</v>
      </c>
      <c r="I553" s="163">
        <f t="shared" si="54"/>
        <v>70</v>
      </c>
    </row>
    <row r="554" spans="2:9" ht="12.75">
      <c r="B554" s="159" t="s">
        <v>267</v>
      </c>
      <c r="C554" s="118">
        <v>10</v>
      </c>
      <c r="D554" s="113" t="s">
        <v>203</v>
      </c>
      <c r="E554" s="113" t="s">
        <v>413</v>
      </c>
      <c r="F554" s="118" t="s">
        <v>379</v>
      </c>
      <c r="G554" s="118" t="s">
        <v>246</v>
      </c>
      <c r="H554" s="199">
        <v>70</v>
      </c>
      <c r="I554" s="162">
        <v>70</v>
      </c>
    </row>
    <row r="555" spans="2:9" ht="25.5">
      <c r="B555" s="161" t="s">
        <v>113</v>
      </c>
      <c r="C555" s="113" t="s">
        <v>218</v>
      </c>
      <c r="D555" s="113" t="s">
        <v>203</v>
      </c>
      <c r="E555" s="113" t="s">
        <v>112</v>
      </c>
      <c r="F555" s="113"/>
      <c r="G555" s="113"/>
      <c r="H555" s="200">
        <f>H556</f>
        <v>1339</v>
      </c>
      <c r="I555" s="163">
        <f>I556</f>
        <v>1339</v>
      </c>
    </row>
    <row r="556" spans="2:9" ht="38.25">
      <c r="B556" s="161" t="s">
        <v>68</v>
      </c>
      <c r="C556" s="113" t="s">
        <v>218</v>
      </c>
      <c r="D556" s="113" t="s">
        <v>203</v>
      </c>
      <c r="E556" s="113" t="s">
        <v>411</v>
      </c>
      <c r="F556" s="113"/>
      <c r="G556" s="113"/>
      <c r="H556" s="200">
        <f>H558</f>
        <v>1339</v>
      </c>
      <c r="I556" s="163">
        <f>I558</f>
        <v>1339</v>
      </c>
    </row>
    <row r="557" spans="2:9" ht="12.75">
      <c r="B557" s="161" t="s">
        <v>366</v>
      </c>
      <c r="C557" s="113" t="s">
        <v>218</v>
      </c>
      <c r="D557" s="113" t="s">
        <v>203</v>
      </c>
      <c r="E557" s="113" t="s">
        <v>411</v>
      </c>
      <c r="F557" s="113" t="s">
        <v>365</v>
      </c>
      <c r="G557" s="113"/>
      <c r="H557" s="200">
        <f>H558</f>
        <v>1339</v>
      </c>
      <c r="I557" s="163">
        <f>I558</f>
        <v>1339</v>
      </c>
    </row>
    <row r="558" spans="2:9" ht="12.75">
      <c r="B558" s="193" t="s">
        <v>92</v>
      </c>
      <c r="C558" s="113" t="s">
        <v>218</v>
      </c>
      <c r="D558" s="113" t="s">
        <v>203</v>
      </c>
      <c r="E558" s="113" t="s">
        <v>411</v>
      </c>
      <c r="F558" s="113" t="s">
        <v>87</v>
      </c>
      <c r="G558" s="113"/>
      <c r="H558" s="200">
        <f>H559</f>
        <v>1339</v>
      </c>
      <c r="I558" s="163">
        <f>I559</f>
        <v>1339</v>
      </c>
    </row>
    <row r="559" spans="2:9" ht="12.75">
      <c r="B559" s="159" t="s">
        <v>267</v>
      </c>
      <c r="C559" s="118" t="s">
        <v>218</v>
      </c>
      <c r="D559" s="118" t="s">
        <v>203</v>
      </c>
      <c r="E559" s="113" t="s">
        <v>411</v>
      </c>
      <c r="F559" s="118" t="s">
        <v>87</v>
      </c>
      <c r="G559" s="118" t="s">
        <v>246</v>
      </c>
      <c r="H559" s="199">
        <v>1339</v>
      </c>
      <c r="I559" s="162">
        <v>1339</v>
      </c>
    </row>
    <row r="560" spans="2:9" ht="12.75">
      <c r="B560" s="158" t="s">
        <v>273</v>
      </c>
      <c r="C560" s="113" t="s">
        <v>218</v>
      </c>
      <c r="D560" s="113" t="s">
        <v>205</v>
      </c>
      <c r="E560" s="113"/>
      <c r="F560" s="113"/>
      <c r="G560" s="113"/>
      <c r="H560" s="200">
        <f>H561+H597</f>
        <v>18114</v>
      </c>
      <c r="I560" s="163">
        <f>I561+I597</f>
        <v>18779.8</v>
      </c>
    </row>
    <row r="561" spans="2:9" ht="12.75">
      <c r="B561" s="158" t="s">
        <v>100</v>
      </c>
      <c r="C561" s="113" t="s">
        <v>218</v>
      </c>
      <c r="D561" s="113" t="s">
        <v>205</v>
      </c>
      <c r="E561" s="113" t="s">
        <v>101</v>
      </c>
      <c r="F561" s="113"/>
      <c r="G561" s="113"/>
      <c r="H561" s="200">
        <f>H562+H567+H572+H577+H582+H587+H592</f>
        <v>11858.2</v>
      </c>
      <c r="I561" s="163">
        <f>I562+I567+I572+I577+I582+I587+I592</f>
        <v>12204.9</v>
      </c>
    </row>
    <row r="562" spans="2:9" ht="51">
      <c r="B562" s="187" t="s">
        <v>94</v>
      </c>
      <c r="C562" s="113" t="s">
        <v>218</v>
      </c>
      <c r="D562" s="113" t="s">
        <v>205</v>
      </c>
      <c r="E562" s="113" t="s">
        <v>325</v>
      </c>
      <c r="F562" s="113"/>
      <c r="G562" s="113"/>
      <c r="H562" s="200">
        <f aca="true" t="shared" si="55" ref="H562:I565">H563</f>
        <v>611.1</v>
      </c>
      <c r="I562" s="163">
        <f t="shared" si="55"/>
        <v>638.6</v>
      </c>
    </row>
    <row r="563" spans="2:9" ht="12.75">
      <c r="B563" s="158" t="s">
        <v>366</v>
      </c>
      <c r="C563" s="113">
        <v>10</v>
      </c>
      <c r="D563" s="113" t="s">
        <v>205</v>
      </c>
      <c r="E563" s="113" t="s">
        <v>325</v>
      </c>
      <c r="F563" s="113" t="s">
        <v>365</v>
      </c>
      <c r="G563" s="113"/>
      <c r="H563" s="200">
        <f t="shared" si="55"/>
        <v>611.1</v>
      </c>
      <c r="I563" s="163">
        <f t="shared" si="55"/>
        <v>638.6</v>
      </c>
    </row>
    <row r="564" spans="2:9" ht="12.75">
      <c r="B564" s="158" t="s">
        <v>368</v>
      </c>
      <c r="C564" s="113">
        <v>10</v>
      </c>
      <c r="D564" s="113" t="s">
        <v>205</v>
      </c>
      <c r="E564" s="113" t="s">
        <v>325</v>
      </c>
      <c r="F564" s="113" t="s">
        <v>367</v>
      </c>
      <c r="G564" s="113"/>
      <c r="H564" s="200">
        <f t="shared" si="55"/>
        <v>611.1</v>
      </c>
      <c r="I564" s="163">
        <f t="shared" si="55"/>
        <v>638.6</v>
      </c>
    </row>
    <row r="565" spans="2:9" ht="25.5">
      <c r="B565" s="161" t="s">
        <v>369</v>
      </c>
      <c r="C565" s="113">
        <v>10</v>
      </c>
      <c r="D565" s="113" t="s">
        <v>205</v>
      </c>
      <c r="E565" s="113" t="s">
        <v>325</v>
      </c>
      <c r="F565" s="113" t="s">
        <v>364</v>
      </c>
      <c r="G565" s="113"/>
      <c r="H565" s="200">
        <f t="shared" si="55"/>
        <v>611.1</v>
      </c>
      <c r="I565" s="163">
        <f t="shared" si="55"/>
        <v>638.6</v>
      </c>
    </row>
    <row r="566" spans="2:9" ht="12.75">
      <c r="B566" s="159" t="s">
        <v>268</v>
      </c>
      <c r="C566" s="118">
        <v>10</v>
      </c>
      <c r="D566" s="113" t="s">
        <v>205</v>
      </c>
      <c r="E566" s="118" t="s">
        <v>325</v>
      </c>
      <c r="F566" s="118" t="s">
        <v>364</v>
      </c>
      <c r="G566" s="118" t="s">
        <v>247</v>
      </c>
      <c r="H566" s="199">
        <v>611.1</v>
      </c>
      <c r="I566" s="162">
        <v>638.6</v>
      </c>
    </row>
    <row r="567" spans="2:9" ht="63.75">
      <c r="B567" s="187" t="s">
        <v>93</v>
      </c>
      <c r="C567" s="113" t="s">
        <v>218</v>
      </c>
      <c r="D567" s="113" t="s">
        <v>205</v>
      </c>
      <c r="E567" s="113" t="s">
        <v>314</v>
      </c>
      <c r="F567" s="113"/>
      <c r="G567" s="113"/>
      <c r="H567" s="200">
        <f>H569</f>
        <v>4534.2</v>
      </c>
      <c r="I567" s="163">
        <f>I569</f>
        <v>4534.2</v>
      </c>
    </row>
    <row r="568" spans="2:9" ht="25.5">
      <c r="B568" s="158" t="s">
        <v>382</v>
      </c>
      <c r="C568" s="113" t="s">
        <v>218</v>
      </c>
      <c r="D568" s="113" t="s">
        <v>205</v>
      </c>
      <c r="E568" s="113" t="s">
        <v>314</v>
      </c>
      <c r="F568" s="113" t="s">
        <v>380</v>
      </c>
      <c r="G568" s="116"/>
      <c r="H568" s="200">
        <f>H571</f>
        <v>4534.2</v>
      </c>
      <c r="I568" s="163">
        <f>I571</f>
        <v>4534.2</v>
      </c>
    </row>
    <row r="569" spans="2:9" ht="12.75">
      <c r="B569" s="158" t="s">
        <v>85</v>
      </c>
      <c r="C569" s="113" t="s">
        <v>218</v>
      </c>
      <c r="D569" s="113" t="s">
        <v>205</v>
      </c>
      <c r="E569" s="113" t="s">
        <v>314</v>
      </c>
      <c r="F569" s="113" t="s">
        <v>84</v>
      </c>
      <c r="G569" s="116"/>
      <c r="H569" s="200">
        <f>H570</f>
        <v>4534.2</v>
      </c>
      <c r="I569" s="163">
        <f>I570</f>
        <v>4534.2</v>
      </c>
    </row>
    <row r="570" spans="2:9" ht="25.5">
      <c r="B570" s="158" t="s">
        <v>91</v>
      </c>
      <c r="C570" s="113" t="s">
        <v>218</v>
      </c>
      <c r="D570" s="113" t="s">
        <v>205</v>
      </c>
      <c r="E570" s="113" t="s">
        <v>314</v>
      </c>
      <c r="F570" s="113" t="s">
        <v>83</v>
      </c>
      <c r="G570" s="116"/>
      <c r="H570" s="200">
        <f>H571</f>
        <v>4534.2</v>
      </c>
      <c r="I570" s="163">
        <f>I571</f>
        <v>4534.2</v>
      </c>
    </row>
    <row r="571" spans="2:9" ht="12.75">
      <c r="B571" s="159" t="s">
        <v>268</v>
      </c>
      <c r="C571" s="118" t="s">
        <v>218</v>
      </c>
      <c r="D571" s="118" t="s">
        <v>205</v>
      </c>
      <c r="E571" s="118" t="s">
        <v>314</v>
      </c>
      <c r="F571" s="118" t="s">
        <v>83</v>
      </c>
      <c r="G571" s="118" t="s">
        <v>247</v>
      </c>
      <c r="H571" s="199">
        <v>4534.2</v>
      </c>
      <c r="I571" s="162">
        <v>4534.2</v>
      </c>
    </row>
    <row r="572" spans="2:9" ht="76.5">
      <c r="B572" s="161" t="s">
        <v>99</v>
      </c>
      <c r="C572" s="113" t="s">
        <v>218</v>
      </c>
      <c r="D572" s="113" t="s">
        <v>205</v>
      </c>
      <c r="E572" s="113" t="s">
        <v>310</v>
      </c>
      <c r="F572" s="113"/>
      <c r="G572" s="113"/>
      <c r="H572" s="200">
        <f aca="true" t="shared" si="56" ref="H572:I575">H573</f>
        <v>155.5</v>
      </c>
      <c r="I572" s="163">
        <f t="shared" si="56"/>
        <v>163.4</v>
      </c>
    </row>
    <row r="573" spans="2:9" ht="12.75">
      <c r="B573" s="158" t="s">
        <v>366</v>
      </c>
      <c r="C573" s="113" t="s">
        <v>218</v>
      </c>
      <c r="D573" s="113" t="s">
        <v>205</v>
      </c>
      <c r="E573" s="113" t="s">
        <v>310</v>
      </c>
      <c r="F573" s="113" t="s">
        <v>365</v>
      </c>
      <c r="G573" s="113"/>
      <c r="H573" s="200">
        <f t="shared" si="56"/>
        <v>155.5</v>
      </c>
      <c r="I573" s="163">
        <f t="shared" si="56"/>
        <v>163.4</v>
      </c>
    </row>
    <row r="574" spans="2:9" ht="12.75">
      <c r="B574" s="158" t="s">
        <v>368</v>
      </c>
      <c r="C574" s="113" t="s">
        <v>218</v>
      </c>
      <c r="D574" s="113" t="s">
        <v>205</v>
      </c>
      <c r="E574" s="113" t="s">
        <v>310</v>
      </c>
      <c r="F574" s="113" t="s">
        <v>367</v>
      </c>
      <c r="G574" s="113"/>
      <c r="H574" s="200">
        <f t="shared" si="56"/>
        <v>155.5</v>
      </c>
      <c r="I574" s="163">
        <f t="shared" si="56"/>
        <v>163.4</v>
      </c>
    </row>
    <row r="575" spans="2:9" ht="25.5">
      <c r="B575" s="158" t="s">
        <v>369</v>
      </c>
      <c r="C575" s="113" t="s">
        <v>218</v>
      </c>
      <c r="D575" s="113" t="s">
        <v>205</v>
      </c>
      <c r="E575" s="113" t="s">
        <v>310</v>
      </c>
      <c r="F575" s="113" t="s">
        <v>364</v>
      </c>
      <c r="G575" s="113"/>
      <c r="H575" s="200">
        <f t="shared" si="56"/>
        <v>155.5</v>
      </c>
      <c r="I575" s="163">
        <f t="shared" si="56"/>
        <v>163.4</v>
      </c>
    </row>
    <row r="576" spans="2:9" ht="12.75">
      <c r="B576" s="159" t="s">
        <v>268</v>
      </c>
      <c r="C576" s="118" t="s">
        <v>218</v>
      </c>
      <c r="D576" s="118" t="s">
        <v>205</v>
      </c>
      <c r="E576" s="113" t="s">
        <v>310</v>
      </c>
      <c r="F576" s="118" t="s">
        <v>364</v>
      </c>
      <c r="G576" s="118" t="s">
        <v>247</v>
      </c>
      <c r="H576" s="199">
        <v>155.5</v>
      </c>
      <c r="I576" s="162">
        <v>163.4</v>
      </c>
    </row>
    <row r="577" spans="2:9" ht="89.25" customHeight="1">
      <c r="B577" s="192" t="s">
        <v>24</v>
      </c>
      <c r="C577" s="113" t="s">
        <v>218</v>
      </c>
      <c r="D577" s="113" t="s">
        <v>205</v>
      </c>
      <c r="E577" s="113" t="s">
        <v>326</v>
      </c>
      <c r="F577" s="113"/>
      <c r="G577" s="113"/>
      <c r="H577" s="200">
        <f aca="true" t="shared" si="57" ref="H577:I580">H578</f>
        <v>289.4</v>
      </c>
      <c r="I577" s="163">
        <f t="shared" si="57"/>
        <v>289.4</v>
      </c>
    </row>
    <row r="578" spans="2:9" ht="12.75">
      <c r="B578" s="158" t="s">
        <v>366</v>
      </c>
      <c r="C578" s="113">
        <v>10</v>
      </c>
      <c r="D578" s="113" t="s">
        <v>205</v>
      </c>
      <c r="E578" s="113" t="s">
        <v>326</v>
      </c>
      <c r="F578" s="113" t="s">
        <v>365</v>
      </c>
      <c r="G578" s="113"/>
      <c r="H578" s="200">
        <f t="shared" si="57"/>
        <v>289.4</v>
      </c>
      <c r="I578" s="163">
        <f t="shared" si="57"/>
        <v>289.4</v>
      </c>
    </row>
    <row r="579" spans="2:9" ht="25.5">
      <c r="B579" s="158" t="s">
        <v>371</v>
      </c>
      <c r="C579" s="113">
        <v>10</v>
      </c>
      <c r="D579" s="113" t="s">
        <v>205</v>
      </c>
      <c r="E579" s="113" t="s">
        <v>326</v>
      </c>
      <c r="F579" s="113" t="s">
        <v>370</v>
      </c>
      <c r="G579" s="113"/>
      <c r="H579" s="200">
        <f t="shared" si="57"/>
        <v>289.4</v>
      </c>
      <c r="I579" s="163">
        <f t="shared" si="57"/>
        <v>289.4</v>
      </c>
    </row>
    <row r="580" spans="2:9" ht="25.5">
      <c r="B580" s="161" t="s">
        <v>428</v>
      </c>
      <c r="C580" s="113">
        <v>10</v>
      </c>
      <c r="D580" s="113" t="s">
        <v>205</v>
      </c>
      <c r="E580" s="113" t="s">
        <v>326</v>
      </c>
      <c r="F580" s="113" t="s">
        <v>379</v>
      </c>
      <c r="G580" s="113"/>
      <c r="H580" s="200">
        <f t="shared" si="57"/>
        <v>289.4</v>
      </c>
      <c r="I580" s="163">
        <f t="shared" si="57"/>
        <v>289.4</v>
      </c>
    </row>
    <row r="581" spans="2:9" ht="12.75">
      <c r="B581" s="159" t="s">
        <v>268</v>
      </c>
      <c r="C581" s="118">
        <v>10</v>
      </c>
      <c r="D581" s="113" t="s">
        <v>205</v>
      </c>
      <c r="E581" s="118" t="s">
        <v>326</v>
      </c>
      <c r="F581" s="118" t="s">
        <v>379</v>
      </c>
      <c r="G581" s="118" t="s">
        <v>247</v>
      </c>
      <c r="H581" s="199">
        <v>289.4</v>
      </c>
      <c r="I581" s="162">
        <v>289.4</v>
      </c>
    </row>
    <row r="582" spans="2:9" ht="51">
      <c r="B582" s="187" t="s">
        <v>441</v>
      </c>
      <c r="C582" s="113" t="s">
        <v>218</v>
      </c>
      <c r="D582" s="113" t="s">
        <v>205</v>
      </c>
      <c r="E582" s="113" t="s">
        <v>327</v>
      </c>
      <c r="F582" s="113"/>
      <c r="G582" s="113"/>
      <c r="H582" s="200">
        <f aca="true" t="shared" si="58" ref="H582:I585">H583</f>
        <v>6158</v>
      </c>
      <c r="I582" s="163">
        <f t="shared" si="58"/>
        <v>6469.3</v>
      </c>
    </row>
    <row r="583" spans="2:9" ht="12.75">
      <c r="B583" s="158" t="s">
        <v>366</v>
      </c>
      <c r="C583" s="113">
        <v>10</v>
      </c>
      <c r="D583" s="113" t="s">
        <v>205</v>
      </c>
      <c r="E583" s="113" t="s">
        <v>327</v>
      </c>
      <c r="F583" s="113" t="s">
        <v>365</v>
      </c>
      <c r="G583" s="113"/>
      <c r="H583" s="200">
        <f t="shared" si="58"/>
        <v>6158</v>
      </c>
      <c r="I583" s="163">
        <f t="shared" si="58"/>
        <v>6469.3</v>
      </c>
    </row>
    <row r="584" spans="2:9" ht="12.75">
      <c r="B584" s="158" t="s">
        <v>368</v>
      </c>
      <c r="C584" s="113">
        <v>10</v>
      </c>
      <c r="D584" s="113" t="s">
        <v>205</v>
      </c>
      <c r="E584" s="113" t="s">
        <v>327</v>
      </c>
      <c r="F584" s="113" t="s">
        <v>367</v>
      </c>
      <c r="G584" s="113"/>
      <c r="H584" s="200">
        <f t="shared" si="58"/>
        <v>6158</v>
      </c>
      <c r="I584" s="163">
        <f t="shared" si="58"/>
        <v>6469.3</v>
      </c>
    </row>
    <row r="585" spans="2:9" ht="25.5">
      <c r="B585" s="161" t="s">
        <v>369</v>
      </c>
      <c r="C585" s="113">
        <v>10</v>
      </c>
      <c r="D585" s="113" t="s">
        <v>205</v>
      </c>
      <c r="E585" s="113" t="s">
        <v>327</v>
      </c>
      <c r="F585" s="113" t="s">
        <v>364</v>
      </c>
      <c r="G585" s="113"/>
      <c r="H585" s="200">
        <f t="shared" si="58"/>
        <v>6158</v>
      </c>
      <c r="I585" s="163">
        <f t="shared" si="58"/>
        <v>6469.3</v>
      </c>
    </row>
    <row r="586" spans="2:9" ht="12.75">
      <c r="B586" s="159" t="s">
        <v>268</v>
      </c>
      <c r="C586" s="118">
        <v>10</v>
      </c>
      <c r="D586" s="118" t="s">
        <v>205</v>
      </c>
      <c r="E586" s="118" t="s">
        <v>327</v>
      </c>
      <c r="F586" s="118" t="s">
        <v>364</v>
      </c>
      <c r="G586" s="118" t="s">
        <v>247</v>
      </c>
      <c r="H586" s="199">
        <v>6158</v>
      </c>
      <c r="I586" s="162">
        <v>6469.3</v>
      </c>
    </row>
    <row r="587" spans="2:9" ht="63.75">
      <c r="B587" s="187" t="s">
        <v>140</v>
      </c>
      <c r="C587" s="113" t="s">
        <v>218</v>
      </c>
      <c r="D587" s="113" t="s">
        <v>205</v>
      </c>
      <c r="E587" s="113" t="s">
        <v>328</v>
      </c>
      <c r="F587" s="113"/>
      <c r="G587" s="113"/>
      <c r="H587" s="200">
        <f aca="true" t="shared" si="59" ref="H587:I590">H588</f>
        <v>50</v>
      </c>
      <c r="I587" s="163">
        <f t="shared" si="59"/>
        <v>50</v>
      </c>
    </row>
    <row r="588" spans="2:9" ht="12.75">
      <c r="B588" s="158" t="s">
        <v>366</v>
      </c>
      <c r="C588" s="113">
        <v>10</v>
      </c>
      <c r="D588" s="113" t="s">
        <v>205</v>
      </c>
      <c r="E588" s="113" t="s">
        <v>328</v>
      </c>
      <c r="F588" s="113" t="s">
        <v>365</v>
      </c>
      <c r="G588" s="113"/>
      <c r="H588" s="200">
        <f t="shared" si="59"/>
        <v>50</v>
      </c>
      <c r="I588" s="163">
        <f t="shared" si="59"/>
        <v>50</v>
      </c>
    </row>
    <row r="589" spans="2:9" ht="12.75">
      <c r="B589" s="158" t="s">
        <v>368</v>
      </c>
      <c r="C589" s="113">
        <v>10</v>
      </c>
      <c r="D589" s="113" t="s">
        <v>205</v>
      </c>
      <c r="E589" s="113" t="s">
        <v>328</v>
      </c>
      <c r="F589" s="113" t="s">
        <v>367</v>
      </c>
      <c r="G589" s="113"/>
      <c r="H589" s="200">
        <f t="shared" si="59"/>
        <v>50</v>
      </c>
      <c r="I589" s="163">
        <f t="shared" si="59"/>
        <v>50</v>
      </c>
    </row>
    <row r="590" spans="2:9" ht="25.5">
      <c r="B590" s="161" t="s">
        <v>369</v>
      </c>
      <c r="C590" s="113">
        <v>10</v>
      </c>
      <c r="D590" s="113" t="s">
        <v>205</v>
      </c>
      <c r="E590" s="113" t="s">
        <v>328</v>
      </c>
      <c r="F590" s="113" t="s">
        <v>364</v>
      </c>
      <c r="G590" s="113"/>
      <c r="H590" s="200">
        <f t="shared" si="59"/>
        <v>50</v>
      </c>
      <c r="I590" s="163">
        <f t="shared" si="59"/>
        <v>50</v>
      </c>
    </row>
    <row r="591" spans="2:9" ht="12.75">
      <c r="B591" s="159" t="s">
        <v>268</v>
      </c>
      <c r="C591" s="118">
        <v>10</v>
      </c>
      <c r="D591" s="118" t="s">
        <v>205</v>
      </c>
      <c r="E591" s="118" t="s">
        <v>328</v>
      </c>
      <c r="F591" s="118" t="s">
        <v>364</v>
      </c>
      <c r="G591" s="118" t="s">
        <v>247</v>
      </c>
      <c r="H591" s="199">
        <v>50</v>
      </c>
      <c r="I591" s="162">
        <v>50</v>
      </c>
    </row>
    <row r="592" spans="2:9" ht="51">
      <c r="B592" s="186" t="s">
        <v>98</v>
      </c>
      <c r="C592" s="113" t="s">
        <v>218</v>
      </c>
      <c r="D592" s="113" t="s">
        <v>205</v>
      </c>
      <c r="E592" s="113" t="s">
        <v>323</v>
      </c>
      <c r="F592" s="116"/>
      <c r="G592" s="116"/>
      <c r="H592" s="200">
        <f>H593</f>
        <v>60</v>
      </c>
      <c r="I592" s="163">
        <f>I593</f>
        <v>60</v>
      </c>
    </row>
    <row r="593" spans="2:9" ht="12.75">
      <c r="B593" s="158" t="s">
        <v>366</v>
      </c>
      <c r="C593" s="113" t="s">
        <v>218</v>
      </c>
      <c r="D593" s="113" t="s">
        <v>205</v>
      </c>
      <c r="E593" s="113" t="s">
        <v>323</v>
      </c>
      <c r="F593" s="113" t="s">
        <v>365</v>
      </c>
      <c r="G593" s="116"/>
      <c r="H593" s="200">
        <f>H596</f>
        <v>60</v>
      </c>
      <c r="I593" s="163">
        <f>I596</f>
        <v>60</v>
      </c>
    </row>
    <row r="594" spans="2:9" ht="12.75">
      <c r="B594" s="158" t="s">
        <v>368</v>
      </c>
      <c r="C594" s="113" t="s">
        <v>218</v>
      </c>
      <c r="D594" s="113" t="s">
        <v>205</v>
      </c>
      <c r="E594" s="113" t="s">
        <v>323</v>
      </c>
      <c r="F594" s="113" t="s">
        <v>367</v>
      </c>
      <c r="G594" s="116"/>
      <c r="H594" s="200">
        <f>H595</f>
        <v>60</v>
      </c>
      <c r="I594" s="163">
        <f>I595</f>
        <v>60</v>
      </c>
    </row>
    <row r="595" spans="2:9" ht="25.5">
      <c r="B595" s="158" t="s">
        <v>369</v>
      </c>
      <c r="C595" s="113" t="s">
        <v>218</v>
      </c>
      <c r="D595" s="113" t="s">
        <v>205</v>
      </c>
      <c r="E595" s="113" t="s">
        <v>323</v>
      </c>
      <c r="F595" s="113" t="s">
        <v>364</v>
      </c>
      <c r="G595" s="116"/>
      <c r="H595" s="200">
        <f>H596</f>
        <v>60</v>
      </c>
      <c r="I595" s="163">
        <f>I596</f>
        <v>60</v>
      </c>
    </row>
    <row r="596" spans="2:9" ht="12.75">
      <c r="B596" s="159" t="s">
        <v>267</v>
      </c>
      <c r="C596" s="118" t="s">
        <v>218</v>
      </c>
      <c r="D596" s="118" t="s">
        <v>205</v>
      </c>
      <c r="E596" s="113" t="s">
        <v>323</v>
      </c>
      <c r="F596" s="118" t="s">
        <v>364</v>
      </c>
      <c r="G596" s="118" t="s">
        <v>246</v>
      </c>
      <c r="H596" s="199">
        <v>60</v>
      </c>
      <c r="I596" s="162">
        <v>60</v>
      </c>
    </row>
    <row r="597" spans="2:9" ht="25.5">
      <c r="B597" s="161" t="s">
        <v>73</v>
      </c>
      <c r="C597" s="113" t="s">
        <v>218</v>
      </c>
      <c r="D597" s="113" t="s">
        <v>205</v>
      </c>
      <c r="E597" s="113" t="s">
        <v>72</v>
      </c>
      <c r="F597" s="113"/>
      <c r="G597" s="113"/>
      <c r="H597" s="200">
        <f aca="true" t="shared" si="60" ref="H597:I600">H598</f>
        <v>6255.8</v>
      </c>
      <c r="I597" s="163">
        <f t="shared" si="60"/>
        <v>6574.9</v>
      </c>
    </row>
    <row r="598" spans="2:9" ht="38.25">
      <c r="B598" s="161" t="s">
        <v>8</v>
      </c>
      <c r="C598" s="113" t="s">
        <v>218</v>
      </c>
      <c r="D598" s="113" t="s">
        <v>205</v>
      </c>
      <c r="E598" s="113" t="s">
        <v>75</v>
      </c>
      <c r="F598" s="113"/>
      <c r="G598" s="113"/>
      <c r="H598" s="200">
        <f t="shared" si="60"/>
        <v>6255.8</v>
      </c>
      <c r="I598" s="163">
        <f t="shared" si="60"/>
        <v>6574.9</v>
      </c>
    </row>
    <row r="599" spans="2:9" ht="76.5">
      <c r="B599" s="187" t="s">
        <v>25</v>
      </c>
      <c r="C599" s="113" t="s">
        <v>218</v>
      </c>
      <c r="D599" s="113" t="s">
        <v>205</v>
      </c>
      <c r="E599" s="113" t="s">
        <v>96</v>
      </c>
      <c r="F599" s="113"/>
      <c r="G599" s="113"/>
      <c r="H599" s="200">
        <f t="shared" si="60"/>
        <v>6255.8</v>
      </c>
      <c r="I599" s="163">
        <f t="shared" si="60"/>
        <v>6574.9</v>
      </c>
    </row>
    <row r="600" spans="2:9" ht="12.75">
      <c r="B600" s="158" t="s">
        <v>288</v>
      </c>
      <c r="C600" s="188" t="s">
        <v>218</v>
      </c>
      <c r="D600" s="188" t="s">
        <v>205</v>
      </c>
      <c r="E600" s="113" t="s">
        <v>96</v>
      </c>
      <c r="F600" s="188" t="s">
        <v>287</v>
      </c>
      <c r="G600" s="188"/>
      <c r="H600" s="207">
        <f t="shared" si="60"/>
        <v>6255.8</v>
      </c>
      <c r="I600" s="189">
        <f t="shared" si="60"/>
        <v>6574.9</v>
      </c>
    </row>
    <row r="601" spans="2:9" ht="12.75">
      <c r="B601" s="159" t="s">
        <v>268</v>
      </c>
      <c r="C601" s="118" t="s">
        <v>218</v>
      </c>
      <c r="D601" s="118" t="s">
        <v>205</v>
      </c>
      <c r="E601" s="113" t="s">
        <v>96</v>
      </c>
      <c r="F601" s="190" t="s">
        <v>287</v>
      </c>
      <c r="G601" s="190" t="s">
        <v>247</v>
      </c>
      <c r="H601" s="208">
        <v>6255.8</v>
      </c>
      <c r="I601" s="191">
        <v>6574.9</v>
      </c>
    </row>
    <row r="602" spans="2:9" ht="12.75">
      <c r="B602" s="158" t="s">
        <v>200</v>
      </c>
      <c r="C602" s="113" t="s">
        <v>218</v>
      </c>
      <c r="D602" s="113" t="s">
        <v>210</v>
      </c>
      <c r="E602" s="113"/>
      <c r="F602" s="113" t="s">
        <v>227</v>
      </c>
      <c r="G602" s="113"/>
      <c r="H602" s="200">
        <f>H604</f>
        <v>1166.2</v>
      </c>
      <c r="I602" s="163">
        <f>I604</f>
        <v>1168.8</v>
      </c>
    </row>
    <row r="603" spans="2:9" ht="12.75">
      <c r="B603" s="158" t="s">
        <v>100</v>
      </c>
      <c r="C603" s="113" t="s">
        <v>218</v>
      </c>
      <c r="D603" s="113" t="s">
        <v>210</v>
      </c>
      <c r="E603" s="113" t="s">
        <v>101</v>
      </c>
      <c r="F603" s="113"/>
      <c r="G603" s="113"/>
      <c r="H603" s="200">
        <f>H604</f>
        <v>1166.2</v>
      </c>
      <c r="I603" s="163">
        <f>I604</f>
        <v>1168.8</v>
      </c>
    </row>
    <row r="604" spans="2:9" ht="25.5">
      <c r="B604" s="179" t="s">
        <v>114</v>
      </c>
      <c r="C604" s="113">
        <v>10</v>
      </c>
      <c r="D604" s="113" t="s">
        <v>210</v>
      </c>
      <c r="E604" s="113" t="s">
        <v>329</v>
      </c>
      <c r="F604" s="113"/>
      <c r="G604" s="113"/>
      <c r="H604" s="200">
        <f>H605+H608</f>
        <v>1166.2</v>
      </c>
      <c r="I604" s="163">
        <f>I605+I608</f>
        <v>1168.8</v>
      </c>
    </row>
    <row r="605" spans="2:9" ht="12.75">
      <c r="B605" s="158" t="s">
        <v>338</v>
      </c>
      <c r="C605" s="113">
        <v>10</v>
      </c>
      <c r="D605" s="113" t="s">
        <v>210</v>
      </c>
      <c r="E605" s="113" t="s">
        <v>329</v>
      </c>
      <c r="F605" s="113" t="s">
        <v>335</v>
      </c>
      <c r="G605" s="113"/>
      <c r="H605" s="198">
        <f>H606</f>
        <v>1137</v>
      </c>
      <c r="I605" s="49">
        <f>I606</f>
        <v>1139.6</v>
      </c>
    </row>
    <row r="606" spans="2:9" ht="25.5">
      <c r="B606" s="158" t="s">
        <v>340</v>
      </c>
      <c r="C606" s="113">
        <v>10</v>
      </c>
      <c r="D606" s="113" t="s">
        <v>210</v>
      </c>
      <c r="E606" s="113" t="s">
        <v>329</v>
      </c>
      <c r="F606" s="113" t="s">
        <v>339</v>
      </c>
      <c r="G606" s="113"/>
      <c r="H606" s="198">
        <f>H607</f>
        <v>1137</v>
      </c>
      <c r="I606" s="49">
        <f>I607</f>
        <v>1139.6</v>
      </c>
    </row>
    <row r="607" spans="2:9" ht="12.75">
      <c r="B607" s="159" t="s">
        <v>268</v>
      </c>
      <c r="C607" s="118">
        <v>10</v>
      </c>
      <c r="D607" s="118" t="s">
        <v>210</v>
      </c>
      <c r="E607" s="118" t="s">
        <v>329</v>
      </c>
      <c r="F607" s="118" t="s">
        <v>339</v>
      </c>
      <c r="G607" s="118" t="s">
        <v>247</v>
      </c>
      <c r="H607" s="199">
        <v>1137</v>
      </c>
      <c r="I607" s="162">
        <v>1139.6</v>
      </c>
    </row>
    <row r="608" spans="2:9" ht="12.75">
      <c r="B608" s="158" t="s">
        <v>336</v>
      </c>
      <c r="C608" s="113">
        <v>10</v>
      </c>
      <c r="D608" s="113" t="s">
        <v>210</v>
      </c>
      <c r="E608" s="113" t="s">
        <v>329</v>
      </c>
      <c r="F608" s="113" t="s">
        <v>337</v>
      </c>
      <c r="G608" s="113"/>
      <c r="H608" s="198">
        <f>H609</f>
        <v>29.2</v>
      </c>
      <c r="I608" s="49">
        <f>I609</f>
        <v>29.2</v>
      </c>
    </row>
    <row r="609" spans="2:9" ht="25.5">
      <c r="B609" s="161" t="s">
        <v>345</v>
      </c>
      <c r="C609" s="113">
        <v>10</v>
      </c>
      <c r="D609" s="113" t="s">
        <v>210</v>
      </c>
      <c r="E609" s="113" t="s">
        <v>329</v>
      </c>
      <c r="F609" s="113" t="s">
        <v>344</v>
      </c>
      <c r="G609" s="113"/>
      <c r="H609" s="198">
        <f>H610+H612</f>
        <v>29.2</v>
      </c>
      <c r="I609" s="49">
        <f>I610+I612</f>
        <v>29.2</v>
      </c>
    </row>
    <row r="610" spans="2:9" ht="25.5">
      <c r="B610" s="119" t="s">
        <v>376</v>
      </c>
      <c r="C610" s="113">
        <v>10</v>
      </c>
      <c r="D610" s="113" t="s">
        <v>210</v>
      </c>
      <c r="E610" s="113" t="s">
        <v>329</v>
      </c>
      <c r="F610" s="113" t="s">
        <v>375</v>
      </c>
      <c r="G610" s="113"/>
      <c r="H610" s="198">
        <f>H611</f>
        <v>23.9</v>
      </c>
      <c r="I610" s="49">
        <f>I611</f>
        <v>23.9</v>
      </c>
    </row>
    <row r="611" spans="2:9" ht="12.75">
      <c r="B611" s="159" t="s">
        <v>268</v>
      </c>
      <c r="C611" s="118">
        <v>10</v>
      </c>
      <c r="D611" s="118" t="s">
        <v>210</v>
      </c>
      <c r="E611" s="118" t="s">
        <v>329</v>
      </c>
      <c r="F611" s="118" t="s">
        <v>375</v>
      </c>
      <c r="G611" s="118" t="s">
        <v>247</v>
      </c>
      <c r="H611" s="201">
        <v>23.9</v>
      </c>
      <c r="I611" s="164">
        <v>23.9</v>
      </c>
    </row>
    <row r="612" spans="2:9" ht="25.5">
      <c r="B612" s="158" t="s">
        <v>347</v>
      </c>
      <c r="C612" s="113">
        <v>10</v>
      </c>
      <c r="D612" s="113" t="s">
        <v>210</v>
      </c>
      <c r="E612" s="113" t="s">
        <v>329</v>
      </c>
      <c r="F612" s="113" t="s">
        <v>346</v>
      </c>
      <c r="G612" s="113"/>
      <c r="H612" s="198">
        <f>H613</f>
        <v>5.3</v>
      </c>
      <c r="I612" s="49">
        <f>I613</f>
        <v>5.3</v>
      </c>
    </row>
    <row r="613" spans="2:9" ht="12.75">
      <c r="B613" s="165" t="s">
        <v>268</v>
      </c>
      <c r="C613" s="118">
        <v>10</v>
      </c>
      <c r="D613" s="118" t="s">
        <v>210</v>
      </c>
      <c r="E613" s="118" t="s">
        <v>329</v>
      </c>
      <c r="F613" s="118" t="s">
        <v>346</v>
      </c>
      <c r="G613" s="118" t="s">
        <v>247</v>
      </c>
      <c r="H613" s="201">
        <v>5.3</v>
      </c>
      <c r="I613" s="164">
        <v>5.3</v>
      </c>
    </row>
    <row r="614" spans="2:9" ht="12.75">
      <c r="B614" s="115" t="s">
        <v>226</v>
      </c>
      <c r="C614" s="104" t="s">
        <v>223</v>
      </c>
      <c r="D614" s="104"/>
      <c r="E614" s="104"/>
      <c r="F614" s="104"/>
      <c r="G614" s="104"/>
      <c r="H614" s="203">
        <f>H615+H628</f>
        <v>9308</v>
      </c>
      <c r="I614" s="77">
        <f>I615+I628</f>
        <v>9308</v>
      </c>
    </row>
    <row r="615" spans="2:9" ht="12.75">
      <c r="B615" s="158" t="s">
        <v>257</v>
      </c>
      <c r="C615" s="113" t="s">
        <v>223</v>
      </c>
      <c r="D615" s="113" t="s">
        <v>208</v>
      </c>
      <c r="E615" s="113"/>
      <c r="F615" s="113"/>
      <c r="G615" s="113"/>
      <c r="H615" s="200">
        <f>H623+H618</f>
        <v>7500</v>
      </c>
      <c r="I615" s="163">
        <f>I623+I618</f>
        <v>7500</v>
      </c>
    </row>
    <row r="616" spans="2:9" ht="38.25">
      <c r="B616" s="158" t="s">
        <v>105</v>
      </c>
      <c r="C616" s="113" t="s">
        <v>223</v>
      </c>
      <c r="D616" s="113" t="s">
        <v>208</v>
      </c>
      <c r="E616" s="113" t="s">
        <v>106</v>
      </c>
      <c r="F616" s="113"/>
      <c r="G616" s="113"/>
      <c r="H616" s="200">
        <f>H617+H623</f>
        <v>7500</v>
      </c>
      <c r="I616" s="163">
        <f>I617+I623</f>
        <v>7500</v>
      </c>
    </row>
    <row r="617" spans="2:9" ht="38.25">
      <c r="B617" s="158" t="s">
        <v>108</v>
      </c>
      <c r="C617" s="113" t="s">
        <v>223</v>
      </c>
      <c r="D617" s="113" t="s">
        <v>208</v>
      </c>
      <c r="E617" s="113" t="s">
        <v>107</v>
      </c>
      <c r="F617" s="113"/>
      <c r="G617" s="113"/>
      <c r="H617" s="200">
        <f>H618</f>
        <v>6500</v>
      </c>
      <c r="I617" s="163">
        <f>I618</f>
        <v>6500</v>
      </c>
    </row>
    <row r="618" spans="2:9" ht="78.75" customHeight="1">
      <c r="B618" s="158" t="s">
        <v>395</v>
      </c>
      <c r="C618" s="113" t="s">
        <v>223</v>
      </c>
      <c r="D618" s="113" t="s">
        <v>208</v>
      </c>
      <c r="E618" s="113" t="s">
        <v>401</v>
      </c>
      <c r="F618" s="113"/>
      <c r="G618" s="113"/>
      <c r="H618" s="200">
        <f>H621</f>
        <v>6500</v>
      </c>
      <c r="I618" s="163">
        <f>I621</f>
        <v>6500</v>
      </c>
    </row>
    <row r="619" spans="2:9" ht="25.5">
      <c r="B619" s="158" t="s">
        <v>349</v>
      </c>
      <c r="C619" s="113" t="s">
        <v>223</v>
      </c>
      <c r="D619" s="113" t="s">
        <v>208</v>
      </c>
      <c r="E619" s="113" t="s">
        <v>401</v>
      </c>
      <c r="F619" s="113" t="s">
        <v>348</v>
      </c>
      <c r="G619" s="113"/>
      <c r="H619" s="200">
        <f aca="true" t="shared" si="61" ref="H619:I621">H620</f>
        <v>6500</v>
      </c>
      <c r="I619" s="163">
        <f t="shared" si="61"/>
        <v>6500</v>
      </c>
    </row>
    <row r="620" spans="2:9" ht="12.75">
      <c r="B620" s="158" t="s">
        <v>378</v>
      </c>
      <c r="C620" s="113" t="s">
        <v>223</v>
      </c>
      <c r="D620" s="113" t="s">
        <v>208</v>
      </c>
      <c r="E620" s="113" t="s">
        <v>401</v>
      </c>
      <c r="F620" s="113" t="s">
        <v>377</v>
      </c>
      <c r="G620" s="113"/>
      <c r="H620" s="200">
        <f t="shared" si="61"/>
        <v>6500</v>
      </c>
      <c r="I620" s="163">
        <f t="shared" si="61"/>
        <v>6500</v>
      </c>
    </row>
    <row r="621" spans="2:9" ht="38.25">
      <c r="B621" s="158" t="s">
        <v>283</v>
      </c>
      <c r="C621" s="113" t="s">
        <v>223</v>
      </c>
      <c r="D621" s="113" t="s">
        <v>208</v>
      </c>
      <c r="E621" s="113" t="s">
        <v>401</v>
      </c>
      <c r="F621" s="113" t="s">
        <v>289</v>
      </c>
      <c r="G621" s="113"/>
      <c r="H621" s="200">
        <f t="shared" si="61"/>
        <v>6500</v>
      </c>
      <c r="I621" s="163">
        <f t="shared" si="61"/>
        <v>6500</v>
      </c>
    </row>
    <row r="622" spans="2:9" ht="12.75">
      <c r="B622" s="159" t="s">
        <v>267</v>
      </c>
      <c r="C622" s="118" t="s">
        <v>223</v>
      </c>
      <c r="D622" s="118" t="s">
        <v>208</v>
      </c>
      <c r="E622" s="118" t="s">
        <v>401</v>
      </c>
      <c r="F622" s="118" t="s">
        <v>289</v>
      </c>
      <c r="G622" s="118" t="s">
        <v>246</v>
      </c>
      <c r="H622" s="199">
        <v>6500</v>
      </c>
      <c r="I622" s="162">
        <v>6500</v>
      </c>
    </row>
    <row r="623" spans="2:9" ht="38.25">
      <c r="B623" s="158" t="s">
        <v>396</v>
      </c>
      <c r="C623" s="113" t="s">
        <v>223</v>
      </c>
      <c r="D623" s="113" t="s">
        <v>208</v>
      </c>
      <c r="E623" s="113" t="s">
        <v>402</v>
      </c>
      <c r="F623" s="113"/>
      <c r="G623" s="113"/>
      <c r="H623" s="200">
        <f aca="true" t="shared" si="62" ref="H623:I626">H624</f>
        <v>1000</v>
      </c>
      <c r="I623" s="163">
        <f t="shared" si="62"/>
        <v>1000</v>
      </c>
    </row>
    <row r="624" spans="2:9" ht="12.75">
      <c r="B624" s="158" t="s">
        <v>336</v>
      </c>
      <c r="C624" s="113" t="s">
        <v>223</v>
      </c>
      <c r="D624" s="113" t="s">
        <v>208</v>
      </c>
      <c r="E624" s="113" t="s">
        <v>402</v>
      </c>
      <c r="F624" s="113" t="s">
        <v>337</v>
      </c>
      <c r="G624" s="113"/>
      <c r="H624" s="200">
        <f t="shared" si="62"/>
        <v>1000</v>
      </c>
      <c r="I624" s="163">
        <f t="shared" si="62"/>
        <v>1000</v>
      </c>
    </row>
    <row r="625" spans="2:9" ht="25.5">
      <c r="B625" s="161" t="s">
        <v>345</v>
      </c>
      <c r="C625" s="113" t="s">
        <v>223</v>
      </c>
      <c r="D625" s="113" t="s">
        <v>208</v>
      </c>
      <c r="E625" s="113" t="s">
        <v>402</v>
      </c>
      <c r="F625" s="113" t="s">
        <v>344</v>
      </c>
      <c r="G625" s="113"/>
      <c r="H625" s="200">
        <f t="shared" si="62"/>
        <v>1000</v>
      </c>
      <c r="I625" s="163">
        <f t="shared" si="62"/>
        <v>1000</v>
      </c>
    </row>
    <row r="626" spans="2:9" ht="25.5">
      <c r="B626" s="158" t="s">
        <v>347</v>
      </c>
      <c r="C626" s="113" t="s">
        <v>223</v>
      </c>
      <c r="D626" s="113" t="s">
        <v>208</v>
      </c>
      <c r="E626" s="113" t="s">
        <v>402</v>
      </c>
      <c r="F626" s="113" t="s">
        <v>346</v>
      </c>
      <c r="G626" s="113"/>
      <c r="H626" s="200">
        <f t="shared" si="62"/>
        <v>1000</v>
      </c>
      <c r="I626" s="163">
        <f t="shared" si="62"/>
        <v>1000</v>
      </c>
    </row>
    <row r="627" spans="2:9" ht="12.75">
      <c r="B627" s="159" t="s">
        <v>267</v>
      </c>
      <c r="C627" s="118" t="s">
        <v>223</v>
      </c>
      <c r="D627" s="118" t="s">
        <v>208</v>
      </c>
      <c r="E627" s="118" t="s">
        <v>402</v>
      </c>
      <c r="F627" s="118" t="s">
        <v>346</v>
      </c>
      <c r="G627" s="118" t="s">
        <v>246</v>
      </c>
      <c r="H627" s="199">
        <v>1000</v>
      </c>
      <c r="I627" s="162">
        <v>1000</v>
      </c>
    </row>
    <row r="628" spans="2:9" ht="12.75">
      <c r="B628" s="158" t="s">
        <v>292</v>
      </c>
      <c r="C628" s="113" t="s">
        <v>223</v>
      </c>
      <c r="D628" s="113" t="s">
        <v>207</v>
      </c>
      <c r="E628" s="113"/>
      <c r="F628" s="113"/>
      <c r="G628" s="113"/>
      <c r="H628" s="200">
        <f>H630</f>
        <v>1808</v>
      </c>
      <c r="I628" s="163">
        <f>I630</f>
        <v>1808</v>
      </c>
    </row>
    <row r="629" spans="2:9" ht="12.75">
      <c r="B629" s="158" t="s">
        <v>100</v>
      </c>
      <c r="C629" s="113" t="s">
        <v>223</v>
      </c>
      <c r="D629" s="113" t="s">
        <v>207</v>
      </c>
      <c r="E629" s="113" t="s">
        <v>101</v>
      </c>
      <c r="F629" s="113"/>
      <c r="G629" s="113"/>
      <c r="H629" s="200">
        <f>H630</f>
        <v>1808</v>
      </c>
      <c r="I629" s="163">
        <f>I630</f>
        <v>1808</v>
      </c>
    </row>
    <row r="630" spans="2:9" ht="25.5">
      <c r="B630" s="160" t="s">
        <v>332</v>
      </c>
      <c r="C630" s="113" t="s">
        <v>223</v>
      </c>
      <c r="D630" s="113" t="s">
        <v>207</v>
      </c>
      <c r="E630" s="113" t="s">
        <v>306</v>
      </c>
      <c r="F630" s="113"/>
      <c r="G630" s="113"/>
      <c r="H630" s="200">
        <f>H631+H636+H642</f>
        <v>1808</v>
      </c>
      <c r="I630" s="163">
        <f>I631+I636+I642</f>
        <v>1808</v>
      </c>
    </row>
    <row r="631" spans="2:9" ht="12.75">
      <c r="B631" s="158" t="s">
        <v>338</v>
      </c>
      <c r="C631" s="113" t="s">
        <v>223</v>
      </c>
      <c r="D631" s="113" t="s">
        <v>207</v>
      </c>
      <c r="E631" s="113" t="s">
        <v>306</v>
      </c>
      <c r="F631" s="113" t="s">
        <v>335</v>
      </c>
      <c r="G631" s="113"/>
      <c r="H631" s="198">
        <f>H632+H634</f>
        <v>1610.8</v>
      </c>
      <c r="I631" s="49">
        <f>I632+I634</f>
        <v>1610.8</v>
      </c>
    </row>
    <row r="632" spans="2:9" ht="25.5">
      <c r="B632" s="158" t="s">
        <v>340</v>
      </c>
      <c r="C632" s="113" t="s">
        <v>223</v>
      </c>
      <c r="D632" s="113" t="s">
        <v>207</v>
      </c>
      <c r="E632" s="113" t="s">
        <v>306</v>
      </c>
      <c r="F632" s="113" t="s">
        <v>339</v>
      </c>
      <c r="G632" s="113"/>
      <c r="H632" s="198">
        <f>H633</f>
        <v>1593.3</v>
      </c>
      <c r="I632" s="49">
        <f>I633</f>
        <v>1593.3</v>
      </c>
    </row>
    <row r="633" spans="2:9" ht="12.75">
      <c r="B633" s="159" t="s">
        <v>267</v>
      </c>
      <c r="C633" s="118" t="s">
        <v>223</v>
      </c>
      <c r="D633" s="118" t="s">
        <v>207</v>
      </c>
      <c r="E633" s="118" t="s">
        <v>306</v>
      </c>
      <c r="F633" s="118" t="s">
        <v>339</v>
      </c>
      <c r="G633" s="118" t="s">
        <v>246</v>
      </c>
      <c r="H633" s="199">
        <v>1593.3</v>
      </c>
      <c r="I633" s="162">
        <v>1593.3</v>
      </c>
    </row>
    <row r="634" spans="2:9" ht="38.25">
      <c r="B634" s="158" t="s">
        <v>171</v>
      </c>
      <c r="C634" s="113" t="s">
        <v>223</v>
      </c>
      <c r="D634" s="113" t="s">
        <v>207</v>
      </c>
      <c r="E634" s="113" t="s">
        <v>306</v>
      </c>
      <c r="F634" s="113" t="s">
        <v>374</v>
      </c>
      <c r="G634" s="113"/>
      <c r="H634" s="198">
        <f>H635</f>
        <v>17.5</v>
      </c>
      <c r="I634" s="49">
        <f>I635</f>
        <v>17.5</v>
      </c>
    </row>
    <row r="635" spans="2:9" ht="12.75">
      <c r="B635" s="165" t="s">
        <v>267</v>
      </c>
      <c r="C635" s="118" t="s">
        <v>223</v>
      </c>
      <c r="D635" s="118" t="s">
        <v>207</v>
      </c>
      <c r="E635" s="118" t="s">
        <v>306</v>
      </c>
      <c r="F635" s="118" t="s">
        <v>374</v>
      </c>
      <c r="G635" s="118" t="s">
        <v>246</v>
      </c>
      <c r="H635" s="201">
        <v>17.5</v>
      </c>
      <c r="I635" s="164">
        <v>17.5</v>
      </c>
    </row>
    <row r="636" spans="2:9" ht="12.75">
      <c r="B636" s="158" t="s">
        <v>336</v>
      </c>
      <c r="C636" s="113" t="s">
        <v>223</v>
      </c>
      <c r="D636" s="113" t="s">
        <v>207</v>
      </c>
      <c r="E636" s="113" t="s">
        <v>306</v>
      </c>
      <c r="F636" s="113" t="s">
        <v>337</v>
      </c>
      <c r="G636" s="113"/>
      <c r="H636" s="198">
        <f>H637</f>
        <v>196.2</v>
      </c>
      <c r="I636" s="49">
        <f>I637</f>
        <v>196.2</v>
      </c>
    </row>
    <row r="637" spans="2:9" ht="25.5">
      <c r="B637" s="161" t="s">
        <v>345</v>
      </c>
      <c r="C637" s="113" t="s">
        <v>223</v>
      </c>
      <c r="D637" s="113" t="s">
        <v>207</v>
      </c>
      <c r="E637" s="113" t="s">
        <v>306</v>
      </c>
      <c r="F637" s="113" t="s">
        <v>344</v>
      </c>
      <c r="G637" s="113"/>
      <c r="H637" s="198">
        <f>H638+H640</f>
        <v>196.2</v>
      </c>
      <c r="I637" s="49">
        <f>I638+I640</f>
        <v>196.2</v>
      </c>
    </row>
    <row r="638" spans="2:9" ht="25.5">
      <c r="B638" s="119" t="s">
        <v>376</v>
      </c>
      <c r="C638" s="113" t="s">
        <v>223</v>
      </c>
      <c r="D638" s="113" t="s">
        <v>207</v>
      </c>
      <c r="E638" s="113" t="s">
        <v>306</v>
      </c>
      <c r="F638" s="113" t="s">
        <v>375</v>
      </c>
      <c r="G638" s="113"/>
      <c r="H638" s="198">
        <f>H639</f>
        <v>44</v>
      </c>
      <c r="I638" s="49">
        <f>I639</f>
        <v>44</v>
      </c>
    </row>
    <row r="639" spans="2:9" ht="12.75">
      <c r="B639" s="159" t="s">
        <v>267</v>
      </c>
      <c r="C639" s="118" t="s">
        <v>223</v>
      </c>
      <c r="D639" s="118" t="s">
        <v>207</v>
      </c>
      <c r="E639" s="118" t="s">
        <v>306</v>
      </c>
      <c r="F639" s="118" t="s">
        <v>375</v>
      </c>
      <c r="G639" s="118" t="s">
        <v>246</v>
      </c>
      <c r="H639" s="201">
        <v>44</v>
      </c>
      <c r="I639" s="164">
        <v>44</v>
      </c>
    </row>
    <row r="640" spans="2:9" ht="25.5">
      <c r="B640" s="158" t="s">
        <v>347</v>
      </c>
      <c r="C640" s="113" t="s">
        <v>223</v>
      </c>
      <c r="D640" s="113" t="s">
        <v>207</v>
      </c>
      <c r="E640" s="113" t="s">
        <v>306</v>
      </c>
      <c r="F640" s="113" t="s">
        <v>346</v>
      </c>
      <c r="G640" s="113"/>
      <c r="H640" s="198">
        <f>H641</f>
        <v>152.2</v>
      </c>
      <c r="I640" s="49">
        <f>I641</f>
        <v>152.2</v>
      </c>
    </row>
    <row r="641" spans="2:9" ht="12.75">
      <c r="B641" s="165" t="s">
        <v>267</v>
      </c>
      <c r="C641" s="118" t="s">
        <v>223</v>
      </c>
      <c r="D641" s="118" t="s">
        <v>207</v>
      </c>
      <c r="E641" s="118" t="s">
        <v>306</v>
      </c>
      <c r="F641" s="118" t="s">
        <v>346</v>
      </c>
      <c r="G641" s="118" t="s">
        <v>246</v>
      </c>
      <c r="H641" s="201">
        <v>152.2</v>
      </c>
      <c r="I641" s="164">
        <v>152.2</v>
      </c>
    </row>
    <row r="642" spans="2:9" ht="12.75">
      <c r="B642" s="161" t="s">
        <v>359</v>
      </c>
      <c r="C642" s="113" t="s">
        <v>223</v>
      </c>
      <c r="D642" s="113" t="s">
        <v>207</v>
      </c>
      <c r="E642" s="113" t="s">
        <v>306</v>
      </c>
      <c r="F642" s="113" t="s">
        <v>358</v>
      </c>
      <c r="G642" s="113"/>
      <c r="H642" s="200">
        <f aca="true" t="shared" si="63" ref="H642:I644">H643</f>
        <v>1</v>
      </c>
      <c r="I642" s="163">
        <f t="shared" si="63"/>
        <v>1</v>
      </c>
    </row>
    <row r="643" spans="2:9" ht="12.75">
      <c r="B643" s="161" t="s">
        <v>361</v>
      </c>
      <c r="C643" s="113" t="s">
        <v>223</v>
      </c>
      <c r="D643" s="113" t="s">
        <v>207</v>
      </c>
      <c r="E643" s="113" t="s">
        <v>306</v>
      </c>
      <c r="F643" s="113" t="s">
        <v>360</v>
      </c>
      <c r="G643" s="113"/>
      <c r="H643" s="200">
        <f t="shared" si="63"/>
        <v>1</v>
      </c>
      <c r="I643" s="163">
        <f t="shared" si="63"/>
        <v>1</v>
      </c>
    </row>
    <row r="644" spans="2:9" ht="12.75">
      <c r="B644" s="161" t="s">
        <v>363</v>
      </c>
      <c r="C644" s="113" t="s">
        <v>223</v>
      </c>
      <c r="D644" s="113" t="s">
        <v>207</v>
      </c>
      <c r="E644" s="113" t="s">
        <v>306</v>
      </c>
      <c r="F644" s="113" t="s">
        <v>362</v>
      </c>
      <c r="G644" s="113"/>
      <c r="H644" s="200">
        <f t="shared" si="63"/>
        <v>1</v>
      </c>
      <c r="I644" s="163">
        <f t="shared" si="63"/>
        <v>1</v>
      </c>
    </row>
    <row r="645" spans="2:9" ht="12.75">
      <c r="B645" s="159" t="s">
        <v>267</v>
      </c>
      <c r="C645" s="118" t="s">
        <v>223</v>
      </c>
      <c r="D645" s="118" t="s">
        <v>207</v>
      </c>
      <c r="E645" s="118" t="s">
        <v>306</v>
      </c>
      <c r="F645" s="118" t="s">
        <v>362</v>
      </c>
      <c r="G645" s="118" t="s">
        <v>246</v>
      </c>
      <c r="H645" s="162">
        <v>1</v>
      </c>
      <c r="I645" s="162">
        <v>1</v>
      </c>
    </row>
    <row r="646" spans="2:9" ht="12.75">
      <c r="B646" s="247" t="s">
        <v>256</v>
      </c>
      <c r="C646" s="112"/>
      <c r="D646" s="112"/>
      <c r="E646" s="112"/>
      <c r="F646" s="112"/>
      <c r="G646" s="112"/>
      <c r="H646" s="77">
        <f>H6+H178+H204+H243+H468+H530+H614</f>
        <v>512110.3</v>
      </c>
      <c r="I646" s="77">
        <f>I6+I178+I204+I243+I468+I530+I614</f>
        <v>522101.7</v>
      </c>
    </row>
    <row r="647" spans="2:9" ht="409.5" customHeight="1">
      <c r="B647" s="244"/>
      <c r="C647" s="245"/>
      <c r="D647" s="245"/>
      <c r="E647" s="245"/>
      <c r="F647" s="245"/>
      <c r="G647" s="245"/>
      <c r="H647" s="246"/>
      <c r="I647" s="246"/>
    </row>
    <row r="648" spans="2:9" ht="27" customHeight="1">
      <c r="B648" s="264"/>
      <c r="C648" s="264"/>
      <c r="D648" s="264"/>
      <c r="E648" s="264"/>
      <c r="F648" s="264"/>
      <c r="G648" s="264"/>
      <c r="H648" s="264"/>
      <c r="I648" s="264"/>
    </row>
    <row r="649" spans="3:8" ht="12.75">
      <c r="C649" s="23"/>
      <c r="D649" s="23"/>
      <c r="E649" s="23"/>
      <c r="F649" s="23"/>
      <c r="G649" s="23"/>
      <c r="H649" s="22"/>
    </row>
    <row r="650" spans="3:8" ht="12.75">
      <c r="C650" s="23"/>
      <c r="D650" s="23"/>
      <c r="E650" s="23"/>
      <c r="F650" s="23"/>
      <c r="G650" s="23"/>
      <c r="H650" s="22"/>
    </row>
    <row r="651" spans="3:8" ht="12.75">
      <c r="C651" s="23"/>
      <c r="D651" s="23"/>
      <c r="E651" s="23"/>
      <c r="F651" s="23"/>
      <c r="G651" s="23"/>
      <c r="H651" s="22"/>
    </row>
    <row r="652" spans="3:8" ht="12.75">
      <c r="C652" s="23"/>
      <c r="D652" s="23"/>
      <c r="E652" s="23"/>
      <c r="F652" s="23"/>
      <c r="G652" s="23"/>
      <c r="H652" s="22"/>
    </row>
    <row r="653" spans="3:8" ht="12.75">
      <c r="C653" s="23"/>
      <c r="D653" s="23"/>
      <c r="E653" s="23"/>
      <c r="F653" s="23"/>
      <c r="G653" s="23"/>
      <c r="H653" s="22"/>
    </row>
    <row r="654" spans="3:8" ht="12.75">
      <c r="C654" s="23"/>
      <c r="D654" s="23"/>
      <c r="E654" s="23"/>
      <c r="F654" s="23"/>
      <c r="G654" s="23"/>
      <c r="H654" s="22"/>
    </row>
    <row r="655" spans="3:8" ht="12.75">
      <c r="C655" s="23"/>
      <c r="D655" s="23"/>
      <c r="E655" s="23"/>
      <c r="F655" s="23"/>
      <c r="G655" s="23"/>
      <c r="H655" s="22"/>
    </row>
    <row r="656" spans="3:8" ht="12.75">
      <c r="C656" s="23"/>
      <c r="D656" s="23"/>
      <c r="E656" s="23"/>
      <c r="F656" s="23"/>
      <c r="G656" s="23"/>
      <c r="H656" s="22"/>
    </row>
    <row r="657" spans="3:8" ht="12.75">
      <c r="C657" s="23"/>
      <c r="D657" s="23"/>
      <c r="E657" s="23"/>
      <c r="F657" s="23"/>
      <c r="G657" s="23"/>
      <c r="H657" s="22"/>
    </row>
    <row r="658" spans="3:8" ht="12.75">
      <c r="C658" s="23"/>
      <c r="D658" s="23"/>
      <c r="E658" s="23"/>
      <c r="F658" s="23"/>
      <c r="G658" s="23"/>
      <c r="H658" s="22"/>
    </row>
    <row r="659" spans="3:8" ht="12.75">
      <c r="C659" s="23"/>
      <c r="D659" s="23"/>
      <c r="E659" s="23"/>
      <c r="F659" s="23"/>
      <c r="G659" s="23"/>
      <c r="H659" s="22"/>
    </row>
    <row r="660" spans="3:8" ht="12.75">
      <c r="C660" s="23"/>
      <c r="D660" s="23"/>
      <c r="E660" s="23"/>
      <c r="F660" s="23"/>
      <c r="G660" s="23"/>
      <c r="H660" s="22"/>
    </row>
    <row r="661" spans="3:8" ht="12.75">
      <c r="C661" s="23"/>
      <c r="D661" s="23"/>
      <c r="E661" s="23"/>
      <c r="F661" s="23"/>
      <c r="G661" s="23"/>
      <c r="H661" s="22"/>
    </row>
    <row r="662" spans="3:8" ht="12.75">
      <c r="C662" s="23"/>
      <c r="D662" s="23"/>
      <c r="E662" s="23"/>
      <c r="F662" s="23"/>
      <c r="G662" s="23"/>
      <c r="H662" s="22"/>
    </row>
    <row r="663" spans="3:8" ht="12.75">
      <c r="C663" s="23"/>
      <c r="D663" s="23"/>
      <c r="E663" s="23"/>
      <c r="F663" s="23"/>
      <c r="G663" s="23"/>
      <c r="H663" s="22"/>
    </row>
    <row r="664" spans="3:8" ht="12.75">
      <c r="C664" s="23"/>
      <c r="D664" s="23"/>
      <c r="E664" s="23"/>
      <c r="F664" s="23"/>
      <c r="G664" s="23"/>
      <c r="H664" s="22"/>
    </row>
    <row r="665" spans="3:8" ht="12.75">
      <c r="C665" s="23"/>
      <c r="D665" s="23"/>
      <c r="E665" s="23"/>
      <c r="F665" s="23"/>
      <c r="G665" s="23"/>
      <c r="H665" s="22"/>
    </row>
    <row r="666" spans="3:8" ht="12.75">
      <c r="C666" s="23"/>
      <c r="D666" s="23"/>
      <c r="E666" s="23"/>
      <c r="F666" s="23"/>
      <c r="G666" s="23"/>
      <c r="H666" s="22"/>
    </row>
    <row r="667" spans="3:8" ht="12.75">
      <c r="C667" s="23"/>
      <c r="D667" s="23"/>
      <c r="E667" s="23"/>
      <c r="F667" s="23"/>
      <c r="G667" s="23"/>
      <c r="H667" s="22"/>
    </row>
    <row r="668" spans="3:8" ht="12.75">
      <c r="C668" s="23"/>
      <c r="D668" s="23"/>
      <c r="E668" s="23"/>
      <c r="F668" s="23"/>
      <c r="G668" s="23"/>
      <c r="H668" s="22"/>
    </row>
    <row r="669" spans="3:8" ht="12.75">
      <c r="C669" s="23"/>
      <c r="D669" s="23"/>
      <c r="E669" s="23"/>
      <c r="F669" s="23"/>
      <c r="G669" s="23"/>
      <c r="H669" s="22"/>
    </row>
    <row r="670" spans="3:8" ht="12.75">
      <c r="C670" s="23"/>
      <c r="D670" s="23"/>
      <c r="E670" s="23"/>
      <c r="F670" s="23"/>
      <c r="G670" s="23"/>
      <c r="H670" s="22"/>
    </row>
    <row r="671" spans="3:8" ht="12.75">
      <c r="C671" s="23"/>
      <c r="D671" s="23"/>
      <c r="E671" s="23"/>
      <c r="F671" s="23"/>
      <c r="G671" s="23"/>
      <c r="H671" s="22"/>
    </row>
    <row r="672" spans="3:8" ht="12.75">
      <c r="C672" s="23"/>
      <c r="D672" s="23"/>
      <c r="E672" s="23"/>
      <c r="F672" s="23"/>
      <c r="G672" s="23"/>
      <c r="H672" s="22"/>
    </row>
    <row r="673" spans="3:8" ht="12.75">
      <c r="C673" s="23"/>
      <c r="D673" s="23"/>
      <c r="E673" s="23"/>
      <c r="F673" s="23"/>
      <c r="G673" s="23"/>
      <c r="H673" s="22"/>
    </row>
    <row r="674" spans="3:8" ht="12.75">
      <c r="C674" s="23"/>
      <c r="D674" s="23"/>
      <c r="E674" s="23"/>
      <c r="F674" s="23"/>
      <c r="G674" s="23"/>
      <c r="H674" s="22"/>
    </row>
    <row r="675" spans="3:8" ht="12.75">
      <c r="C675" s="23"/>
      <c r="D675" s="23"/>
      <c r="E675" s="23"/>
      <c r="F675" s="23"/>
      <c r="G675" s="23"/>
      <c r="H675" s="22"/>
    </row>
    <row r="676" spans="3:8" ht="12.75">
      <c r="C676" s="23"/>
      <c r="D676" s="23"/>
      <c r="E676" s="23"/>
      <c r="F676" s="23"/>
      <c r="G676" s="23"/>
      <c r="H676" s="22"/>
    </row>
    <row r="677" spans="3:8" ht="12.75">
      <c r="C677" s="23"/>
      <c r="D677" s="23"/>
      <c r="E677" s="23"/>
      <c r="F677" s="23"/>
      <c r="G677" s="23"/>
      <c r="H677" s="22"/>
    </row>
    <row r="678" spans="3:8" ht="12.75">
      <c r="C678" s="23"/>
      <c r="D678" s="23"/>
      <c r="E678" s="23"/>
      <c r="F678" s="23"/>
      <c r="G678" s="23"/>
      <c r="H678" s="22"/>
    </row>
    <row r="679" spans="3:8" ht="12.75">
      <c r="C679" s="23"/>
      <c r="D679" s="23"/>
      <c r="E679" s="23"/>
      <c r="F679" s="23"/>
      <c r="G679" s="23"/>
      <c r="H679" s="22"/>
    </row>
    <row r="680" spans="3:8" ht="12.75">
      <c r="C680" s="23"/>
      <c r="D680" s="23"/>
      <c r="E680" s="23"/>
      <c r="F680" s="23"/>
      <c r="G680" s="23"/>
      <c r="H680" s="22"/>
    </row>
    <row r="681" spans="3:8" ht="12.75">
      <c r="C681" s="23"/>
      <c r="D681" s="23"/>
      <c r="E681" s="23"/>
      <c r="F681" s="23"/>
      <c r="G681" s="23"/>
      <c r="H681" s="22"/>
    </row>
    <row r="682" spans="3:8" ht="12.75">
      <c r="C682" s="23"/>
      <c r="D682" s="23"/>
      <c r="E682" s="23"/>
      <c r="F682" s="23"/>
      <c r="G682" s="23"/>
      <c r="H682" s="22"/>
    </row>
    <row r="683" spans="3:8" ht="12.75">
      <c r="C683" s="23"/>
      <c r="D683" s="23"/>
      <c r="E683" s="23"/>
      <c r="F683" s="23"/>
      <c r="G683" s="23"/>
      <c r="H683" s="22"/>
    </row>
    <row r="684" spans="3:8" ht="12.75">
      <c r="C684" s="23"/>
      <c r="D684" s="23"/>
      <c r="E684" s="23"/>
      <c r="F684" s="23"/>
      <c r="G684" s="23"/>
      <c r="H684" s="22"/>
    </row>
    <row r="685" spans="3:8" ht="12.75">
      <c r="C685" s="23"/>
      <c r="D685" s="23"/>
      <c r="E685" s="23"/>
      <c r="F685" s="23"/>
      <c r="G685" s="23"/>
      <c r="H685" s="22"/>
    </row>
    <row r="686" spans="3:8" ht="12.75">
      <c r="C686" s="23"/>
      <c r="D686" s="23"/>
      <c r="E686" s="23"/>
      <c r="F686" s="23"/>
      <c r="G686" s="23"/>
      <c r="H686" s="22"/>
    </row>
    <row r="687" spans="3:8" ht="12.75">
      <c r="C687" s="23"/>
      <c r="D687" s="23"/>
      <c r="E687" s="23"/>
      <c r="F687" s="23"/>
      <c r="G687" s="23"/>
      <c r="H687" s="22"/>
    </row>
    <row r="688" spans="3:8" ht="12.75">
      <c r="C688" s="23"/>
      <c r="D688" s="23"/>
      <c r="E688" s="23"/>
      <c r="F688" s="23"/>
      <c r="G688" s="23"/>
      <c r="H688" s="22"/>
    </row>
    <row r="689" spans="3:8" ht="12.75">
      <c r="C689" s="23"/>
      <c r="D689" s="23"/>
      <c r="E689" s="23"/>
      <c r="F689" s="23"/>
      <c r="G689" s="23"/>
      <c r="H689" s="22"/>
    </row>
    <row r="690" spans="3:8" ht="12.75">
      <c r="C690" s="23"/>
      <c r="D690" s="23"/>
      <c r="E690" s="23"/>
      <c r="F690" s="23"/>
      <c r="G690" s="23"/>
      <c r="H690" s="22"/>
    </row>
    <row r="691" spans="3:8" ht="12.75">
      <c r="C691" s="23"/>
      <c r="D691" s="23"/>
      <c r="E691" s="23"/>
      <c r="F691" s="23"/>
      <c r="G691" s="23"/>
      <c r="H691" s="22"/>
    </row>
    <row r="692" spans="3:8" ht="12.75">
      <c r="C692" s="23"/>
      <c r="D692" s="23"/>
      <c r="E692" s="23"/>
      <c r="F692" s="23"/>
      <c r="G692" s="23"/>
      <c r="H692" s="22"/>
    </row>
    <row r="693" spans="3:8" ht="12.75">
      <c r="C693" s="23"/>
      <c r="D693" s="23"/>
      <c r="E693" s="23"/>
      <c r="F693" s="23"/>
      <c r="G693" s="23"/>
      <c r="H693" s="22"/>
    </row>
    <row r="694" spans="3:8" ht="12.75">
      <c r="C694" s="23"/>
      <c r="D694" s="23"/>
      <c r="E694" s="23"/>
      <c r="F694" s="23"/>
      <c r="G694" s="23"/>
      <c r="H694" s="22"/>
    </row>
    <row r="695" spans="3:8" ht="12.75">
      <c r="C695" s="23"/>
      <c r="D695" s="23"/>
      <c r="E695" s="23"/>
      <c r="F695" s="23"/>
      <c r="G695" s="23"/>
      <c r="H695" s="22"/>
    </row>
    <row r="696" spans="3:8" ht="12.75">
      <c r="C696" s="23"/>
      <c r="D696" s="23"/>
      <c r="E696" s="23"/>
      <c r="F696" s="23"/>
      <c r="G696" s="23"/>
      <c r="H696" s="22"/>
    </row>
    <row r="697" spans="3:8" ht="12.75">
      <c r="C697" s="23"/>
      <c r="D697" s="23"/>
      <c r="E697" s="23"/>
      <c r="F697" s="23"/>
      <c r="G697" s="23"/>
      <c r="H697" s="22"/>
    </row>
    <row r="698" spans="3:8" ht="12.75">
      <c r="C698" s="23"/>
      <c r="D698" s="23"/>
      <c r="E698" s="23"/>
      <c r="F698" s="23"/>
      <c r="G698" s="23"/>
      <c r="H698" s="22"/>
    </row>
    <row r="699" spans="3:8" ht="12.75">
      <c r="C699" s="23"/>
      <c r="D699" s="23"/>
      <c r="E699" s="23"/>
      <c r="F699" s="23"/>
      <c r="G699" s="23"/>
      <c r="H699" s="22"/>
    </row>
    <row r="700" spans="3:8" ht="12.75">
      <c r="C700" s="23"/>
      <c r="D700" s="23"/>
      <c r="E700" s="23"/>
      <c r="F700" s="23"/>
      <c r="G700" s="23"/>
      <c r="H700" s="22"/>
    </row>
    <row r="701" spans="3:8" ht="12.75">
      <c r="C701" s="23"/>
      <c r="D701" s="23"/>
      <c r="E701" s="23"/>
      <c r="F701" s="23"/>
      <c r="G701" s="23"/>
      <c r="H701" s="22"/>
    </row>
    <row r="702" spans="3:8" ht="12.75">
      <c r="C702" s="23"/>
      <c r="D702" s="23"/>
      <c r="E702" s="23"/>
      <c r="F702" s="23"/>
      <c r="G702" s="23"/>
      <c r="H702" s="22"/>
    </row>
    <row r="703" spans="3:8" ht="12.75">
      <c r="C703" s="23"/>
      <c r="D703" s="23"/>
      <c r="E703" s="23"/>
      <c r="F703" s="23"/>
      <c r="G703" s="23"/>
      <c r="H703" s="22"/>
    </row>
    <row r="704" spans="3:8" ht="12.75">
      <c r="C704" s="23"/>
      <c r="D704" s="23"/>
      <c r="E704" s="23"/>
      <c r="F704" s="23"/>
      <c r="G704" s="23"/>
      <c r="H704" s="22"/>
    </row>
    <row r="705" spans="3:8" ht="12.75">
      <c r="C705" s="23"/>
      <c r="D705" s="23"/>
      <c r="E705" s="23"/>
      <c r="F705" s="23"/>
      <c r="G705" s="23"/>
      <c r="H705" s="22"/>
    </row>
    <row r="706" spans="3:8" ht="12.75">
      <c r="C706" s="23"/>
      <c r="D706" s="23"/>
      <c r="E706" s="23"/>
      <c r="F706" s="23"/>
      <c r="G706" s="23"/>
      <c r="H706" s="22"/>
    </row>
    <row r="707" spans="3:8" ht="12.75">
      <c r="C707" s="23"/>
      <c r="D707" s="23"/>
      <c r="E707" s="23"/>
      <c r="F707" s="23"/>
      <c r="G707" s="23"/>
      <c r="H707" s="22"/>
    </row>
    <row r="708" spans="3:8" ht="12.75">
      <c r="C708" s="23"/>
      <c r="D708" s="23"/>
      <c r="E708" s="23"/>
      <c r="F708" s="23"/>
      <c r="G708" s="23"/>
      <c r="H708" s="22"/>
    </row>
    <row r="709" spans="3:8" ht="12.75">
      <c r="C709" s="23"/>
      <c r="D709" s="23"/>
      <c r="E709" s="23"/>
      <c r="F709" s="23"/>
      <c r="G709" s="23"/>
      <c r="H709" s="22"/>
    </row>
    <row r="710" spans="3:8" ht="12.75">
      <c r="C710" s="23"/>
      <c r="D710" s="23"/>
      <c r="E710" s="23"/>
      <c r="F710" s="23"/>
      <c r="G710" s="23"/>
      <c r="H710" s="22"/>
    </row>
    <row r="711" spans="3:8" ht="12.75">
      <c r="C711" s="23"/>
      <c r="D711" s="23"/>
      <c r="E711" s="23"/>
      <c r="F711" s="23"/>
      <c r="G711" s="23"/>
      <c r="H711" s="22"/>
    </row>
    <row r="712" spans="3:8" ht="12.75">
      <c r="C712" s="23"/>
      <c r="D712" s="23"/>
      <c r="E712" s="23"/>
      <c r="F712" s="23"/>
      <c r="G712" s="23"/>
      <c r="H712" s="22"/>
    </row>
    <row r="713" spans="3:8" ht="12.75">
      <c r="C713" s="23"/>
      <c r="D713" s="23"/>
      <c r="E713" s="23"/>
      <c r="F713" s="23"/>
      <c r="G713" s="23"/>
      <c r="H713" s="22"/>
    </row>
    <row r="714" spans="3:8" ht="12.75">
      <c r="C714" s="23"/>
      <c r="D714" s="23"/>
      <c r="E714" s="23"/>
      <c r="F714" s="23"/>
      <c r="G714" s="23"/>
      <c r="H714" s="22"/>
    </row>
    <row r="715" spans="3:8" ht="12.75">
      <c r="C715" s="23"/>
      <c r="D715" s="23"/>
      <c r="E715" s="23"/>
      <c r="F715" s="23"/>
      <c r="G715" s="23"/>
      <c r="H715" s="22"/>
    </row>
    <row r="716" spans="3:8" ht="12.75">
      <c r="C716" s="23"/>
      <c r="D716" s="23"/>
      <c r="E716" s="23"/>
      <c r="F716" s="23"/>
      <c r="G716" s="23"/>
      <c r="H716" s="22"/>
    </row>
    <row r="717" spans="3:8" ht="12.75">
      <c r="C717" s="23"/>
      <c r="D717" s="23"/>
      <c r="E717" s="23"/>
      <c r="F717" s="23"/>
      <c r="G717" s="23"/>
      <c r="H717" s="22"/>
    </row>
    <row r="718" spans="3:8" ht="12.75">
      <c r="C718" s="23"/>
      <c r="D718" s="23"/>
      <c r="E718" s="23"/>
      <c r="F718" s="23"/>
      <c r="G718" s="23"/>
      <c r="H718" s="22"/>
    </row>
    <row r="719" spans="3:8" ht="12.75">
      <c r="C719" s="23"/>
      <c r="D719" s="23"/>
      <c r="E719" s="23"/>
      <c r="F719" s="23"/>
      <c r="G719" s="23"/>
      <c r="H719" s="22"/>
    </row>
    <row r="720" spans="3:8" ht="12.75">
      <c r="C720" s="23"/>
      <c r="D720" s="23"/>
      <c r="E720" s="23"/>
      <c r="F720" s="23"/>
      <c r="G720" s="23"/>
      <c r="H720" s="22"/>
    </row>
    <row r="721" spans="3:8" ht="12.75">
      <c r="C721" s="23"/>
      <c r="D721" s="23"/>
      <c r="E721" s="23"/>
      <c r="F721" s="23"/>
      <c r="G721" s="23"/>
      <c r="H721" s="22"/>
    </row>
    <row r="722" spans="3:8" ht="12.75">
      <c r="C722" s="23"/>
      <c r="D722" s="23"/>
      <c r="E722" s="23"/>
      <c r="F722" s="23"/>
      <c r="G722" s="23"/>
      <c r="H722" s="22"/>
    </row>
    <row r="723" spans="3:8" ht="12.75">
      <c r="C723" s="23"/>
      <c r="D723" s="23"/>
      <c r="E723" s="23"/>
      <c r="F723" s="23"/>
      <c r="G723" s="23"/>
      <c r="H723" s="22"/>
    </row>
    <row r="724" spans="3:8" ht="12.75">
      <c r="C724" s="23"/>
      <c r="D724" s="23"/>
      <c r="E724" s="23"/>
      <c r="F724" s="23"/>
      <c r="G724" s="23"/>
      <c r="H724" s="22"/>
    </row>
    <row r="725" spans="3:8" ht="12.75">
      <c r="C725" s="23"/>
      <c r="D725" s="23"/>
      <c r="E725" s="23"/>
      <c r="F725" s="23"/>
      <c r="G725" s="23"/>
      <c r="H725" s="22"/>
    </row>
    <row r="726" spans="3:8" ht="12.75">
      <c r="C726" s="23"/>
      <c r="D726" s="23"/>
      <c r="E726" s="23"/>
      <c r="F726" s="23"/>
      <c r="G726" s="23"/>
      <c r="H726" s="22"/>
    </row>
    <row r="727" spans="3:8" ht="12.75">
      <c r="C727" s="23"/>
      <c r="D727" s="23"/>
      <c r="E727" s="23"/>
      <c r="F727" s="23"/>
      <c r="G727" s="23"/>
      <c r="H727" s="22"/>
    </row>
    <row r="728" spans="3:8" ht="12.75">
      <c r="C728" s="23"/>
      <c r="D728" s="23"/>
      <c r="E728" s="23"/>
      <c r="F728" s="23"/>
      <c r="G728" s="23"/>
      <c r="H728" s="22"/>
    </row>
    <row r="729" spans="3:8" ht="12.75">
      <c r="C729" s="23"/>
      <c r="D729" s="23"/>
      <c r="E729" s="23"/>
      <c r="F729" s="23"/>
      <c r="G729" s="23"/>
      <c r="H729" s="22"/>
    </row>
    <row r="730" spans="3:8" ht="12.75">
      <c r="C730" s="23"/>
      <c r="D730" s="23"/>
      <c r="E730" s="23"/>
      <c r="F730" s="23"/>
      <c r="G730" s="23"/>
      <c r="H730" s="22"/>
    </row>
    <row r="731" spans="3:8" ht="12.75">
      <c r="C731" s="23"/>
      <c r="D731" s="23"/>
      <c r="E731" s="23"/>
      <c r="F731" s="23"/>
      <c r="G731" s="23"/>
      <c r="H731" s="22"/>
    </row>
    <row r="732" spans="3:8" ht="12.75">
      <c r="C732" s="23"/>
      <c r="D732" s="23"/>
      <c r="E732" s="23"/>
      <c r="F732" s="23"/>
      <c r="G732" s="23"/>
      <c r="H732" s="22"/>
    </row>
  </sheetData>
  <sheetProtection/>
  <mergeCells count="12">
    <mergeCell ref="B4:B5"/>
    <mergeCell ref="C4:C5"/>
    <mergeCell ref="D4:D5"/>
    <mergeCell ref="E4:E5"/>
    <mergeCell ref="G4:G5"/>
    <mergeCell ref="H4:H5"/>
    <mergeCell ref="B648:I648"/>
    <mergeCell ref="F1:I1"/>
    <mergeCell ref="B2:I2"/>
    <mergeCell ref="H3:I3"/>
    <mergeCell ref="I4:I5"/>
    <mergeCell ref="F4:F5"/>
  </mergeCells>
  <printOptions horizontalCentered="1"/>
  <pageMargins left="0.5905511811023623" right="0.2755905511811024" top="0.5905511811023623" bottom="0.31496062992125984" header="0.3937007874015748" footer="0.31496062992125984"/>
  <pageSetup horizontalDpi="600" verticalDpi="600" orientation="portrait" paperSize="9" r:id="rId1"/>
  <headerFooter alignWithMargins="0">
    <oddHeader xml:space="preserve">&amp;C&amp;P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Q967"/>
  <sheetViews>
    <sheetView view="pageBreakPreview" zoomScale="120" zoomScaleNormal="120" zoomScaleSheetLayoutView="120" zoomScalePageLayoutView="0" workbookViewId="0" topLeftCell="A687">
      <selection activeCell="A702" sqref="A702:N702"/>
    </sheetView>
  </sheetViews>
  <sheetFormatPr defaultColWidth="9.00390625" defaultRowHeight="12.75"/>
  <cols>
    <col min="1" max="1" width="53.625" style="74" customWidth="1"/>
    <col min="2" max="2" width="5.375" style="40" customWidth="1"/>
    <col min="3" max="3" width="4.375" style="40" customWidth="1"/>
    <col min="4" max="4" width="4.00390625" style="40" customWidth="1"/>
    <col min="5" max="5" width="11.625" style="40" customWidth="1"/>
    <col min="6" max="6" width="4.625" style="40" customWidth="1"/>
    <col min="7" max="7" width="3.875" style="40" customWidth="1"/>
    <col min="8" max="8" width="5.625" style="40" hidden="1" customWidth="1"/>
    <col min="9" max="9" width="10.875" style="75" customWidth="1"/>
    <col min="10" max="13" width="9.125" style="41" hidden="1" customWidth="1"/>
    <col min="14" max="14" width="10.125" style="41" customWidth="1"/>
    <col min="15" max="16" width="9.125" style="41" customWidth="1"/>
    <col min="17" max="17" width="4.25390625" style="41" customWidth="1"/>
    <col min="18" max="23" width="9.125" style="41" hidden="1" customWidth="1"/>
    <col min="24" max="25" width="9.125" style="41" customWidth="1"/>
    <col min="26" max="26" width="0.12890625" style="41" customWidth="1"/>
    <col min="27" max="29" width="9.125" style="41" hidden="1" customWidth="1"/>
    <col min="30" max="16384" width="9.125" style="41" customWidth="1"/>
  </cols>
  <sheetData>
    <row r="1" spans="1:14" ht="68.25" customHeight="1">
      <c r="A1" s="38" t="s">
        <v>229</v>
      </c>
      <c r="B1" s="39"/>
      <c r="C1" s="39"/>
      <c r="E1" s="272" t="s">
        <v>1</v>
      </c>
      <c r="F1" s="272"/>
      <c r="G1" s="272"/>
      <c r="H1" s="272"/>
      <c r="I1" s="272"/>
      <c r="J1" s="272"/>
      <c r="K1" s="272"/>
      <c r="L1" s="272"/>
      <c r="M1" s="272"/>
      <c r="N1" s="272"/>
    </row>
    <row r="2" spans="1:14" ht="19.5" customHeight="1">
      <c r="A2" s="273" t="s">
        <v>48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</row>
    <row r="3" spans="1:14" s="46" customFormat="1" ht="15.75">
      <c r="A3" s="44"/>
      <c r="B3" s="45"/>
      <c r="C3" s="45"/>
      <c r="D3" s="45"/>
      <c r="E3" s="45"/>
      <c r="F3" s="45"/>
      <c r="G3" s="45"/>
      <c r="H3" s="45"/>
      <c r="I3" s="274" t="s">
        <v>216</v>
      </c>
      <c r="J3" s="274"/>
      <c r="K3" s="274"/>
      <c r="L3" s="274"/>
      <c r="M3" s="274"/>
      <c r="N3" s="274"/>
    </row>
    <row r="4" spans="1:15" s="50" customFormat="1" ht="25.5">
      <c r="A4" s="167" t="s">
        <v>179</v>
      </c>
      <c r="B4" s="116" t="s">
        <v>230</v>
      </c>
      <c r="C4" s="116" t="s">
        <v>231</v>
      </c>
      <c r="D4" s="116" t="s">
        <v>232</v>
      </c>
      <c r="E4" s="116" t="s">
        <v>233</v>
      </c>
      <c r="F4" s="116" t="s">
        <v>234</v>
      </c>
      <c r="G4" s="116" t="s">
        <v>244</v>
      </c>
      <c r="H4" s="116" t="s">
        <v>245</v>
      </c>
      <c r="I4" s="166" t="s">
        <v>80</v>
      </c>
      <c r="J4" s="226"/>
      <c r="K4" s="226"/>
      <c r="L4" s="226"/>
      <c r="M4" s="226"/>
      <c r="N4" s="168" t="s">
        <v>81</v>
      </c>
      <c r="O4" s="51"/>
    </row>
    <row r="5" spans="1:15" s="50" customFormat="1" ht="31.5">
      <c r="A5" s="32" t="s">
        <v>235</v>
      </c>
      <c r="B5" s="116" t="s">
        <v>236</v>
      </c>
      <c r="C5" s="116"/>
      <c r="D5" s="116"/>
      <c r="E5" s="116"/>
      <c r="F5" s="116"/>
      <c r="G5" s="116"/>
      <c r="H5" s="116"/>
      <c r="I5" s="178">
        <f>I6</f>
        <v>5366</v>
      </c>
      <c r="J5" s="276" t="s">
        <v>253</v>
      </c>
      <c r="K5" s="275" t="s">
        <v>252</v>
      </c>
      <c r="L5" s="276" t="s">
        <v>253</v>
      </c>
      <c r="M5" s="275" t="s">
        <v>252</v>
      </c>
      <c r="N5" s="178">
        <f>N6</f>
        <v>5366</v>
      </c>
      <c r="O5" s="51"/>
    </row>
    <row r="6" spans="1:15" s="50" customFormat="1" ht="15.75">
      <c r="A6" s="32" t="s">
        <v>183</v>
      </c>
      <c r="B6" s="116" t="s">
        <v>236</v>
      </c>
      <c r="C6" s="116" t="s">
        <v>202</v>
      </c>
      <c r="D6" s="116"/>
      <c r="E6" s="116"/>
      <c r="F6" s="116"/>
      <c r="G6" s="116"/>
      <c r="H6" s="116"/>
      <c r="I6" s="166">
        <f>I7+I31</f>
        <v>5366</v>
      </c>
      <c r="J6" s="276"/>
      <c r="K6" s="275"/>
      <c r="L6" s="276"/>
      <c r="M6" s="275"/>
      <c r="N6" s="166">
        <f>N7+N31</f>
        <v>5366</v>
      </c>
      <c r="O6" s="51"/>
    </row>
    <row r="7" spans="1:15" s="50" customFormat="1" ht="31.5">
      <c r="A7" s="32" t="s">
        <v>297</v>
      </c>
      <c r="B7" s="116" t="s">
        <v>236</v>
      </c>
      <c r="C7" s="116" t="s">
        <v>202</v>
      </c>
      <c r="D7" s="116" t="s">
        <v>203</v>
      </c>
      <c r="E7" s="116"/>
      <c r="F7" s="116"/>
      <c r="G7" s="116"/>
      <c r="H7" s="116"/>
      <c r="I7" s="178">
        <f>I9+I26</f>
        <v>2116</v>
      </c>
      <c r="J7" s="227"/>
      <c r="K7" s="227"/>
      <c r="L7" s="227"/>
      <c r="M7" s="227"/>
      <c r="N7" s="178">
        <f>N9+N26</f>
        <v>2116</v>
      </c>
      <c r="O7" s="51"/>
    </row>
    <row r="8" spans="1:15" s="50" customFormat="1" ht="15.75">
      <c r="A8" s="33" t="s">
        <v>100</v>
      </c>
      <c r="B8" s="113" t="s">
        <v>236</v>
      </c>
      <c r="C8" s="113" t="s">
        <v>202</v>
      </c>
      <c r="D8" s="113" t="s">
        <v>203</v>
      </c>
      <c r="E8" s="113" t="s">
        <v>101</v>
      </c>
      <c r="F8" s="224"/>
      <c r="G8" s="224"/>
      <c r="H8" s="224"/>
      <c r="I8" s="225">
        <f>I7</f>
        <v>2116</v>
      </c>
      <c r="J8" s="211"/>
      <c r="K8" s="211"/>
      <c r="L8" s="211"/>
      <c r="M8" s="211"/>
      <c r="N8" s="225">
        <f>N7</f>
        <v>2116</v>
      </c>
      <c r="O8" s="51"/>
    </row>
    <row r="9" spans="1:15" s="50" customFormat="1" ht="31.5">
      <c r="A9" s="30" t="s">
        <v>332</v>
      </c>
      <c r="B9" s="113" t="s">
        <v>236</v>
      </c>
      <c r="C9" s="113" t="s">
        <v>202</v>
      </c>
      <c r="D9" s="113" t="s">
        <v>203</v>
      </c>
      <c r="E9" s="113" t="s">
        <v>306</v>
      </c>
      <c r="F9" s="113"/>
      <c r="G9" s="113"/>
      <c r="H9" s="113"/>
      <c r="I9" s="49">
        <f>I10+I16+I22</f>
        <v>1103</v>
      </c>
      <c r="J9" s="211"/>
      <c r="K9" s="211"/>
      <c r="L9" s="211"/>
      <c r="M9" s="211"/>
      <c r="N9" s="49">
        <f>N10+N16+N22</f>
        <v>1103</v>
      </c>
      <c r="O9" s="51"/>
    </row>
    <row r="10" spans="1:15" s="52" customFormat="1" ht="31.5">
      <c r="A10" s="33" t="s">
        <v>334</v>
      </c>
      <c r="B10" s="113" t="s">
        <v>236</v>
      </c>
      <c r="C10" s="113" t="s">
        <v>202</v>
      </c>
      <c r="D10" s="113" t="s">
        <v>203</v>
      </c>
      <c r="E10" s="113" t="s">
        <v>306</v>
      </c>
      <c r="F10" s="113" t="s">
        <v>333</v>
      </c>
      <c r="G10" s="113"/>
      <c r="H10" s="113"/>
      <c r="I10" s="49">
        <f>I11</f>
        <v>961</v>
      </c>
      <c r="J10" s="210"/>
      <c r="K10" s="210"/>
      <c r="L10" s="210"/>
      <c r="M10" s="210"/>
      <c r="N10" s="49">
        <f>N11</f>
        <v>961</v>
      </c>
      <c r="O10" s="53"/>
    </row>
    <row r="11" spans="1:15" s="52" customFormat="1" ht="31.5">
      <c r="A11" s="33" t="s">
        <v>338</v>
      </c>
      <c r="B11" s="113" t="s">
        <v>236</v>
      </c>
      <c r="C11" s="113" t="s">
        <v>202</v>
      </c>
      <c r="D11" s="113" t="s">
        <v>203</v>
      </c>
      <c r="E11" s="113" t="s">
        <v>306</v>
      </c>
      <c r="F11" s="113" t="s">
        <v>335</v>
      </c>
      <c r="G11" s="113"/>
      <c r="H11" s="113"/>
      <c r="I11" s="49">
        <f>I12+I14</f>
        <v>961</v>
      </c>
      <c r="J11" s="210"/>
      <c r="K11" s="210"/>
      <c r="L11" s="210"/>
      <c r="M11" s="210"/>
      <c r="N11" s="49">
        <f>N12+N14</f>
        <v>961</v>
      </c>
      <c r="O11" s="53"/>
    </row>
    <row r="12" spans="1:15" s="52" customFormat="1" ht="31.5">
      <c r="A12" s="33" t="s">
        <v>340</v>
      </c>
      <c r="B12" s="113" t="s">
        <v>236</v>
      </c>
      <c r="C12" s="113" t="s">
        <v>202</v>
      </c>
      <c r="D12" s="113" t="s">
        <v>203</v>
      </c>
      <c r="E12" s="113" t="s">
        <v>306</v>
      </c>
      <c r="F12" s="113" t="s">
        <v>339</v>
      </c>
      <c r="G12" s="113"/>
      <c r="H12" s="113"/>
      <c r="I12" s="49">
        <f>I13</f>
        <v>915</v>
      </c>
      <c r="J12" s="210"/>
      <c r="K12" s="210"/>
      <c r="L12" s="210"/>
      <c r="M12" s="210"/>
      <c r="N12" s="49">
        <f>N13</f>
        <v>915</v>
      </c>
      <c r="O12" s="53"/>
    </row>
    <row r="13" spans="1:15" s="52" customFormat="1" ht="15.75">
      <c r="A13" s="209" t="s">
        <v>267</v>
      </c>
      <c r="B13" s="118" t="s">
        <v>236</v>
      </c>
      <c r="C13" s="118" t="s">
        <v>202</v>
      </c>
      <c r="D13" s="118" t="s">
        <v>203</v>
      </c>
      <c r="E13" s="118" t="s">
        <v>306</v>
      </c>
      <c r="F13" s="118" t="s">
        <v>339</v>
      </c>
      <c r="G13" s="118" t="s">
        <v>246</v>
      </c>
      <c r="H13" s="118"/>
      <c r="I13" s="162">
        <v>915</v>
      </c>
      <c r="J13" s="210"/>
      <c r="K13" s="210"/>
      <c r="L13" s="210"/>
      <c r="M13" s="210"/>
      <c r="N13" s="162">
        <v>915</v>
      </c>
      <c r="O13" s="53"/>
    </row>
    <row r="14" spans="1:15" s="52" customFormat="1" ht="31.5">
      <c r="A14" s="54" t="s">
        <v>341</v>
      </c>
      <c r="B14" s="113" t="s">
        <v>236</v>
      </c>
      <c r="C14" s="113" t="s">
        <v>202</v>
      </c>
      <c r="D14" s="113" t="s">
        <v>203</v>
      </c>
      <c r="E14" s="113" t="s">
        <v>306</v>
      </c>
      <c r="F14" s="113" t="s">
        <v>342</v>
      </c>
      <c r="G14" s="113"/>
      <c r="H14" s="113"/>
      <c r="I14" s="163">
        <f>I15</f>
        <v>46</v>
      </c>
      <c r="J14" s="210"/>
      <c r="K14" s="210"/>
      <c r="L14" s="210"/>
      <c r="M14" s="210"/>
      <c r="N14" s="163">
        <f>N15</f>
        <v>46</v>
      </c>
      <c r="O14" s="53"/>
    </row>
    <row r="15" spans="1:15" s="52" customFormat="1" ht="15.75">
      <c r="A15" s="92" t="s">
        <v>267</v>
      </c>
      <c r="B15" s="118" t="s">
        <v>236</v>
      </c>
      <c r="C15" s="118" t="s">
        <v>202</v>
      </c>
      <c r="D15" s="118" t="s">
        <v>203</v>
      </c>
      <c r="E15" s="118" t="s">
        <v>343</v>
      </c>
      <c r="F15" s="118" t="s">
        <v>342</v>
      </c>
      <c r="G15" s="118" t="s">
        <v>246</v>
      </c>
      <c r="H15" s="118"/>
      <c r="I15" s="162">
        <v>46</v>
      </c>
      <c r="J15" s="210"/>
      <c r="K15" s="210"/>
      <c r="L15" s="210"/>
      <c r="M15" s="210"/>
      <c r="N15" s="162">
        <v>46</v>
      </c>
      <c r="O15" s="53"/>
    </row>
    <row r="16" spans="1:15" s="52" customFormat="1" ht="31.5">
      <c r="A16" s="54" t="s">
        <v>336</v>
      </c>
      <c r="B16" s="113" t="s">
        <v>236</v>
      </c>
      <c r="C16" s="113" t="s">
        <v>202</v>
      </c>
      <c r="D16" s="113" t="s">
        <v>203</v>
      </c>
      <c r="E16" s="113" t="s">
        <v>306</v>
      </c>
      <c r="F16" s="113" t="s">
        <v>337</v>
      </c>
      <c r="G16" s="113"/>
      <c r="H16" s="113"/>
      <c r="I16" s="163">
        <f>I17</f>
        <v>141</v>
      </c>
      <c r="J16" s="210"/>
      <c r="K16" s="210"/>
      <c r="L16" s="210"/>
      <c r="M16" s="210"/>
      <c r="N16" s="163">
        <f>N17</f>
        <v>141</v>
      </c>
      <c r="O16" s="53"/>
    </row>
    <row r="17" spans="1:15" s="52" customFormat="1" ht="31.5">
      <c r="A17" s="54" t="s">
        <v>345</v>
      </c>
      <c r="B17" s="113" t="s">
        <v>236</v>
      </c>
      <c r="C17" s="113" t="s">
        <v>202</v>
      </c>
      <c r="D17" s="113" t="s">
        <v>203</v>
      </c>
      <c r="E17" s="113" t="s">
        <v>306</v>
      </c>
      <c r="F17" s="113" t="s">
        <v>344</v>
      </c>
      <c r="G17" s="113"/>
      <c r="H17" s="113"/>
      <c r="I17" s="163">
        <f>I20+I18</f>
        <v>141</v>
      </c>
      <c r="J17" s="210"/>
      <c r="K17" s="210"/>
      <c r="L17" s="210"/>
      <c r="M17" s="210"/>
      <c r="N17" s="163">
        <f>N20+N18</f>
        <v>141</v>
      </c>
      <c r="O17" s="53"/>
    </row>
    <row r="18" spans="1:15" s="52" customFormat="1" ht="31.5">
      <c r="A18" s="149" t="s">
        <v>376</v>
      </c>
      <c r="B18" s="113" t="s">
        <v>236</v>
      </c>
      <c r="C18" s="113" t="s">
        <v>202</v>
      </c>
      <c r="D18" s="113" t="s">
        <v>203</v>
      </c>
      <c r="E18" s="113" t="s">
        <v>306</v>
      </c>
      <c r="F18" s="113" t="s">
        <v>375</v>
      </c>
      <c r="G18" s="113"/>
      <c r="H18" s="113"/>
      <c r="I18" s="49">
        <f>I19</f>
        <v>12</v>
      </c>
      <c r="J18" s="210"/>
      <c r="K18" s="210"/>
      <c r="L18" s="210"/>
      <c r="M18" s="210"/>
      <c r="N18" s="49">
        <f>N19</f>
        <v>12</v>
      </c>
      <c r="O18" s="53"/>
    </row>
    <row r="19" spans="1:15" s="52" customFormat="1" ht="15.75">
      <c r="A19" s="92" t="s">
        <v>267</v>
      </c>
      <c r="B19" s="118" t="s">
        <v>236</v>
      </c>
      <c r="C19" s="118" t="s">
        <v>202</v>
      </c>
      <c r="D19" s="118" t="s">
        <v>203</v>
      </c>
      <c r="E19" s="118" t="s">
        <v>306</v>
      </c>
      <c r="F19" s="118" t="s">
        <v>375</v>
      </c>
      <c r="G19" s="118" t="s">
        <v>246</v>
      </c>
      <c r="H19" s="118"/>
      <c r="I19" s="164">
        <v>12</v>
      </c>
      <c r="J19" s="210"/>
      <c r="K19" s="210"/>
      <c r="L19" s="210"/>
      <c r="M19" s="210"/>
      <c r="N19" s="164">
        <v>12</v>
      </c>
      <c r="O19" s="53"/>
    </row>
    <row r="20" spans="1:15" s="52" customFormat="1" ht="31.5">
      <c r="A20" s="54" t="s">
        <v>347</v>
      </c>
      <c r="B20" s="113" t="s">
        <v>236</v>
      </c>
      <c r="C20" s="113" t="s">
        <v>202</v>
      </c>
      <c r="D20" s="113" t="s">
        <v>203</v>
      </c>
      <c r="E20" s="113" t="s">
        <v>306</v>
      </c>
      <c r="F20" s="113" t="s">
        <v>346</v>
      </c>
      <c r="G20" s="113"/>
      <c r="H20" s="113"/>
      <c r="I20" s="163">
        <f>I21</f>
        <v>129</v>
      </c>
      <c r="J20" s="210"/>
      <c r="K20" s="210"/>
      <c r="L20" s="210"/>
      <c r="M20" s="210"/>
      <c r="N20" s="163">
        <f>N21</f>
        <v>129</v>
      </c>
      <c r="O20" s="53"/>
    </row>
    <row r="21" spans="1:15" s="52" customFormat="1" ht="15.75">
      <c r="A21" s="92" t="s">
        <v>267</v>
      </c>
      <c r="B21" s="118" t="s">
        <v>236</v>
      </c>
      <c r="C21" s="118" t="s">
        <v>202</v>
      </c>
      <c r="D21" s="118" t="s">
        <v>203</v>
      </c>
      <c r="E21" s="118" t="s">
        <v>306</v>
      </c>
      <c r="F21" s="118" t="s">
        <v>346</v>
      </c>
      <c r="G21" s="118" t="s">
        <v>246</v>
      </c>
      <c r="H21" s="118"/>
      <c r="I21" s="162">
        <v>129</v>
      </c>
      <c r="J21" s="210"/>
      <c r="K21" s="210"/>
      <c r="L21" s="210"/>
      <c r="M21" s="210"/>
      <c r="N21" s="162">
        <v>129</v>
      </c>
      <c r="O21" s="53"/>
    </row>
    <row r="22" spans="1:15" s="52" customFormat="1" ht="15.75">
      <c r="A22" s="54" t="s">
        <v>359</v>
      </c>
      <c r="B22" s="113" t="s">
        <v>236</v>
      </c>
      <c r="C22" s="113" t="s">
        <v>202</v>
      </c>
      <c r="D22" s="113" t="s">
        <v>203</v>
      </c>
      <c r="E22" s="113" t="s">
        <v>306</v>
      </c>
      <c r="F22" s="113" t="s">
        <v>358</v>
      </c>
      <c r="G22" s="113"/>
      <c r="H22" s="113"/>
      <c r="I22" s="163">
        <f>I23</f>
        <v>1</v>
      </c>
      <c r="J22" s="210"/>
      <c r="K22" s="210"/>
      <c r="L22" s="210"/>
      <c r="M22" s="210"/>
      <c r="N22" s="163">
        <f>N23</f>
        <v>1</v>
      </c>
      <c r="O22" s="53"/>
    </row>
    <row r="23" spans="1:15" s="52" customFormat="1" ht="15.75">
      <c r="A23" s="54" t="s">
        <v>361</v>
      </c>
      <c r="B23" s="113" t="s">
        <v>236</v>
      </c>
      <c r="C23" s="113" t="s">
        <v>202</v>
      </c>
      <c r="D23" s="113" t="s">
        <v>203</v>
      </c>
      <c r="E23" s="113" t="s">
        <v>306</v>
      </c>
      <c r="F23" s="113" t="s">
        <v>360</v>
      </c>
      <c r="G23" s="113"/>
      <c r="H23" s="113"/>
      <c r="I23" s="163">
        <f>I24</f>
        <v>1</v>
      </c>
      <c r="J23" s="210"/>
      <c r="K23" s="210"/>
      <c r="L23" s="210"/>
      <c r="M23" s="210"/>
      <c r="N23" s="163">
        <f>N24</f>
        <v>1</v>
      </c>
      <c r="O23" s="53"/>
    </row>
    <row r="24" spans="1:15" s="52" customFormat="1" ht="15.75">
      <c r="A24" s="54" t="s">
        <v>363</v>
      </c>
      <c r="B24" s="113" t="s">
        <v>236</v>
      </c>
      <c r="C24" s="113" t="s">
        <v>202</v>
      </c>
      <c r="D24" s="113" t="s">
        <v>203</v>
      </c>
      <c r="E24" s="113" t="s">
        <v>306</v>
      </c>
      <c r="F24" s="113" t="s">
        <v>362</v>
      </c>
      <c r="G24" s="113"/>
      <c r="H24" s="113"/>
      <c r="I24" s="163">
        <f>I25</f>
        <v>1</v>
      </c>
      <c r="J24" s="210"/>
      <c r="K24" s="210"/>
      <c r="L24" s="210"/>
      <c r="M24" s="210"/>
      <c r="N24" s="163">
        <f>N25</f>
        <v>1</v>
      </c>
      <c r="O24" s="53"/>
    </row>
    <row r="25" spans="1:15" s="52" customFormat="1" ht="15.75">
      <c r="A25" s="92" t="s">
        <v>267</v>
      </c>
      <c r="B25" s="118" t="s">
        <v>236</v>
      </c>
      <c r="C25" s="118" t="s">
        <v>202</v>
      </c>
      <c r="D25" s="118" t="s">
        <v>203</v>
      </c>
      <c r="E25" s="118" t="s">
        <v>306</v>
      </c>
      <c r="F25" s="118" t="s">
        <v>362</v>
      </c>
      <c r="G25" s="118" t="s">
        <v>246</v>
      </c>
      <c r="H25" s="118"/>
      <c r="I25" s="162">
        <v>1</v>
      </c>
      <c r="J25" s="210"/>
      <c r="K25" s="210"/>
      <c r="L25" s="210"/>
      <c r="M25" s="210"/>
      <c r="N25" s="162">
        <v>1</v>
      </c>
      <c r="O25" s="53"/>
    </row>
    <row r="26" spans="1:15" s="50" customFormat="1" ht="47.25">
      <c r="A26" s="33" t="s">
        <v>406</v>
      </c>
      <c r="B26" s="113" t="s">
        <v>236</v>
      </c>
      <c r="C26" s="113" t="s">
        <v>202</v>
      </c>
      <c r="D26" s="113" t="s">
        <v>203</v>
      </c>
      <c r="E26" s="113" t="s">
        <v>307</v>
      </c>
      <c r="F26" s="113"/>
      <c r="G26" s="113"/>
      <c r="H26" s="113"/>
      <c r="I26" s="49">
        <f>I27</f>
        <v>1013</v>
      </c>
      <c r="J26" s="211"/>
      <c r="K26" s="211"/>
      <c r="L26" s="211"/>
      <c r="M26" s="211"/>
      <c r="N26" s="49">
        <f>N27</f>
        <v>1013</v>
      </c>
      <c r="O26" s="51"/>
    </row>
    <row r="27" spans="1:15" s="50" customFormat="1" ht="31.5">
      <c r="A27" s="33" t="s">
        <v>334</v>
      </c>
      <c r="B27" s="113" t="s">
        <v>236</v>
      </c>
      <c r="C27" s="113" t="s">
        <v>202</v>
      </c>
      <c r="D27" s="113" t="s">
        <v>203</v>
      </c>
      <c r="E27" s="113" t="s">
        <v>307</v>
      </c>
      <c r="F27" s="113" t="s">
        <v>333</v>
      </c>
      <c r="G27" s="113"/>
      <c r="H27" s="113"/>
      <c r="I27" s="49">
        <f>I28</f>
        <v>1013</v>
      </c>
      <c r="J27" s="211"/>
      <c r="K27" s="211"/>
      <c r="L27" s="211"/>
      <c r="M27" s="211"/>
      <c r="N27" s="49">
        <f>N28</f>
        <v>1013</v>
      </c>
      <c r="O27" s="51"/>
    </row>
    <row r="28" spans="1:15" s="50" customFormat="1" ht="31.5">
      <c r="A28" s="33" t="s">
        <v>338</v>
      </c>
      <c r="B28" s="113" t="s">
        <v>236</v>
      </c>
      <c r="C28" s="113" t="s">
        <v>202</v>
      </c>
      <c r="D28" s="113" t="s">
        <v>203</v>
      </c>
      <c r="E28" s="113" t="s">
        <v>307</v>
      </c>
      <c r="F28" s="113" t="s">
        <v>335</v>
      </c>
      <c r="G28" s="113"/>
      <c r="H28" s="113"/>
      <c r="I28" s="49">
        <f>I29</f>
        <v>1013</v>
      </c>
      <c r="J28" s="211"/>
      <c r="K28" s="211"/>
      <c r="L28" s="211"/>
      <c r="M28" s="211"/>
      <c r="N28" s="49">
        <f>N29</f>
        <v>1013</v>
      </c>
      <c r="O28" s="51"/>
    </row>
    <row r="29" spans="1:15" s="50" customFormat="1" ht="31.5">
      <c r="A29" s="33" t="s">
        <v>340</v>
      </c>
      <c r="B29" s="113" t="s">
        <v>236</v>
      </c>
      <c r="C29" s="113" t="s">
        <v>202</v>
      </c>
      <c r="D29" s="113" t="s">
        <v>203</v>
      </c>
      <c r="E29" s="113" t="s">
        <v>307</v>
      </c>
      <c r="F29" s="113" t="s">
        <v>339</v>
      </c>
      <c r="G29" s="113"/>
      <c r="H29" s="113"/>
      <c r="I29" s="49">
        <f>I30</f>
        <v>1013</v>
      </c>
      <c r="J29" s="211"/>
      <c r="K29" s="211"/>
      <c r="L29" s="211"/>
      <c r="M29" s="211"/>
      <c r="N29" s="49">
        <f>N30</f>
        <v>1013</v>
      </c>
      <c r="O29" s="51"/>
    </row>
    <row r="30" spans="1:34" s="56" customFormat="1" ht="15.75">
      <c r="A30" s="92" t="s">
        <v>267</v>
      </c>
      <c r="B30" s="118" t="s">
        <v>236</v>
      </c>
      <c r="C30" s="118" t="s">
        <v>202</v>
      </c>
      <c r="D30" s="118" t="s">
        <v>203</v>
      </c>
      <c r="E30" s="118" t="s">
        <v>307</v>
      </c>
      <c r="F30" s="118" t="s">
        <v>339</v>
      </c>
      <c r="G30" s="118" t="s">
        <v>246</v>
      </c>
      <c r="H30" s="118"/>
      <c r="I30" s="162">
        <v>1013</v>
      </c>
      <c r="J30" s="211"/>
      <c r="K30" s="211"/>
      <c r="L30" s="211"/>
      <c r="M30" s="211"/>
      <c r="N30" s="162">
        <v>1013</v>
      </c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5"/>
    </row>
    <row r="31" spans="1:14" s="51" customFormat="1" ht="15.75">
      <c r="A31" s="67" t="s">
        <v>187</v>
      </c>
      <c r="B31" s="116" t="s">
        <v>236</v>
      </c>
      <c r="C31" s="116" t="s">
        <v>202</v>
      </c>
      <c r="D31" s="116" t="s">
        <v>255</v>
      </c>
      <c r="E31" s="116"/>
      <c r="F31" s="116"/>
      <c r="G31" s="116"/>
      <c r="H31" s="116"/>
      <c r="I31" s="178">
        <f>I33+I38</f>
        <v>3250</v>
      </c>
      <c r="J31" s="211"/>
      <c r="K31" s="211"/>
      <c r="L31" s="211"/>
      <c r="M31" s="211"/>
      <c r="N31" s="178">
        <f>N33+N38</f>
        <v>3250</v>
      </c>
    </row>
    <row r="32" spans="1:14" s="51" customFormat="1" ht="15.75">
      <c r="A32" s="33" t="s">
        <v>100</v>
      </c>
      <c r="B32" s="113" t="s">
        <v>236</v>
      </c>
      <c r="C32" s="113" t="s">
        <v>202</v>
      </c>
      <c r="D32" s="113" t="s">
        <v>255</v>
      </c>
      <c r="E32" s="113" t="s">
        <v>101</v>
      </c>
      <c r="F32" s="113"/>
      <c r="G32" s="113"/>
      <c r="H32" s="113"/>
      <c r="I32" s="163">
        <f>I31</f>
        <v>3250</v>
      </c>
      <c r="J32" s="211"/>
      <c r="K32" s="211"/>
      <c r="L32" s="211"/>
      <c r="M32" s="211"/>
      <c r="N32" s="163">
        <f>N31</f>
        <v>3250</v>
      </c>
    </row>
    <row r="33" spans="1:14" s="51" customFormat="1" ht="31.5">
      <c r="A33" s="54" t="s">
        <v>405</v>
      </c>
      <c r="B33" s="113" t="s">
        <v>236</v>
      </c>
      <c r="C33" s="113" t="s">
        <v>202</v>
      </c>
      <c r="D33" s="113" t="s">
        <v>255</v>
      </c>
      <c r="E33" s="113" t="s">
        <v>308</v>
      </c>
      <c r="F33" s="113"/>
      <c r="G33" s="113"/>
      <c r="H33" s="113"/>
      <c r="I33" s="163">
        <f>I34</f>
        <v>50</v>
      </c>
      <c r="J33" s="211"/>
      <c r="K33" s="211"/>
      <c r="L33" s="211"/>
      <c r="M33" s="211"/>
      <c r="N33" s="163">
        <f>N34</f>
        <v>50</v>
      </c>
    </row>
    <row r="34" spans="1:14" s="51" customFormat="1" ht="31.5">
      <c r="A34" s="54" t="s">
        <v>336</v>
      </c>
      <c r="B34" s="113" t="s">
        <v>236</v>
      </c>
      <c r="C34" s="113" t="s">
        <v>202</v>
      </c>
      <c r="D34" s="113" t="s">
        <v>255</v>
      </c>
      <c r="E34" s="113" t="s">
        <v>308</v>
      </c>
      <c r="F34" s="113" t="s">
        <v>337</v>
      </c>
      <c r="G34" s="113"/>
      <c r="H34" s="113"/>
      <c r="I34" s="163">
        <f>I35</f>
        <v>50</v>
      </c>
      <c r="J34" s="211"/>
      <c r="K34" s="211"/>
      <c r="L34" s="211"/>
      <c r="M34" s="211"/>
      <c r="N34" s="163">
        <f>N35</f>
        <v>50</v>
      </c>
    </row>
    <row r="35" spans="1:14" s="51" customFormat="1" ht="31.5">
      <c r="A35" s="54" t="s">
        <v>345</v>
      </c>
      <c r="B35" s="113" t="s">
        <v>236</v>
      </c>
      <c r="C35" s="113" t="s">
        <v>202</v>
      </c>
      <c r="D35" s="113" t="s">
        <v>255</v>
      </c>
      <c r="E35" s="113" t="s">
        <v>308</v>
      </c>
      <c r="F35" s="113" t="s">
        <v>344</v>
      </c>
      <c r="G35" s="113"/>
      <c r="H35" s="113"/>
      <c r="I35" s="163">
        <f>I36</f>
        <v>50</v>
      </c>
      <c r="J35" s="211"/>
      <c r="K35" s="211"/>
      <c r="L35" s="211"/>
      <c r="M35" s="211"/>
      <c r="N35" s="163">
        <f>N36</f>
        <v>50</v>
      </c>
    </row>
    <row r="36" spans="1:14" s="51" customFormat="1" ht="31.5">
      <c r="A36" s="54" t="s">
        <v>347</v>
      </c>
      <c r="B36" s="113" t="s">
        <v>236</v>
      </c>
      <c r="C36" s="113" t="s">
        <v>202</v>
      </c>
      <c r="D36" s="113" t="s">
        <v>255</v>
      </c>
      <c r="E36" s="113" t="s">
        <v>308</v>
      </c>
      <c r="F36" s="113" t="s">
        <v>346</v>
      </c>
      <c r="G36" s="113"/>
      <c r="H36" s="113"/>
      <c r="I36" s="163">
        <f>I37</f>
        <v>50</v>
      </c>
      <c r="J36" s="211"/>
      <c r="K36" s="211"/>
      <c r="L36" s="211"/>
      <c r="M36" s="211"/>
      <c r="N36" s="163">
        <f>N37</f>
        <v>50</v>
      </c>
    </row>
    <row r="37" spans="1:14" s="51" customFormat="1" ht="15.75">
      <c r="A37" s="92" t="s">
        <v>267</v>
      </c>
      <c r="B37" s="118" t="s">
        <v>236</v>
      </c>
      <c r="C37" s="118" t="s">
        <v>202</v>
      </c>
      <c r="D37" s="118" t="s">
        <v>255</v>
      </c>
      <c r="E37" s="118" t="s">
        <v>308</v>
      </c>
      <c r="F37" s="118" t="s">
        <v>346</v>
      </c>
      <c r="G37" s="118" t="s">
        <v>246</v>
      </c>
      <c r="H37" s="118"/>
      <c r="I37" s="162">
        <v>50</v>
      </c>
      <c r="J37" s="211"/>
      <c r="K37" s="211"/>
      <c r="L37" s="211"/>
      <c r="M37" s="211"/>
      <c r="N37" s="162">
        <v>50</v>
      </c>
    </row>
    <row r="38" spans="1:14" s="51" customFormat="1" ht="31.5">
      <c r="A38" s="54" t="s">
        <v>293</v>
      </c>
      <c r="B38" s="113" t="s">
        <v>236</v>
      </c>
      <c r="C38" s="113" t="s">
        <v>202</v>
      </c>
      <c r="D38" s="113" t="s">
        <v>255</v>
      </c>
      <c r="E38" s="113" t="s">
        <v>309</v>
      </c>
      <c r="F38" s="113"/>
      <c r="G38" s="113"/>
      <c r="H38" s="113"/>
      <c r="I38" s="163">
        <f>I39</f>
        <v>3200</v>
      </c>
      <c r="J38" s="211"/>
      <c r="K38" s="211"/>
      <c r="L38" s="211"/>
      <c r="M38" s="211"/>
      <c r="N38" s="163">
        <f>N39</f>
        <v>3200</v>
      </c>
    </row>
    <row r="39" spans="1:14" s="51" customFormat="1" ht="31.5">
      <c r="A39" s="54" t="s">
        <v>336</v>
      </c>
      <c r="B39" s="113" t="s">
        <v>236</v>
      </c>
      <c r="C39" s="113" t="s">
        <v>202</v>
      </c>
      <c r="D39" s="113" t="s">
        <v>255</v>
      </c>
      <c r="E39" s="113" t="s">
        <v>309</v>
      </c>
      <c r="F39" s="113" t="s">
        <v>337</v>
      </c>
      <c r="G39" s="113"/>
      <c r="H39" s="113"/>
      <c r="I39" s="163">
        <f>I40</f>
        <v>3200</v>
      </c>
      <c r="J39" s="211"/>
      <c r="K39" s="211"/>
      <c r="L39" s="211"/>
      <c r="M39" s="211"/>
      <c r="N39" s="163">
        <f>N40</f>
        <v>3200</v>
      </c>
    </row>
    <row r="40" spans="1:14" s="51" customFormat="1" ht="31.5">
      <c r="A40" s="54" t="s">
        <v>345</v>
      </c>
      <c r="B40" s="113" t="s">
        <v>236</v>
      </c>
      <c r="C40" s="113" t="s">
        <v>202</v>
      </c>
      <c r="D40" s="113" t="s">
        <v>255</v>
      </c>
      <c r="E40" s="113" t="s">
        <v>309</v>
      </c>
      <c r="F40" s="113" t="s">
        <v>344</v>
      </c>
      <c r="G40" s="113"/>
      <c r="H40" s="113"/>
      <c r="I40" s="163">
        <f>I41</f>
        <v>3200</v>
      </c>
      <c r="J40" s="211"/>
      <c r="K40" s="211"/>
      <c r="L40" s="211"/>
      <c r="M40" s="211"/>
      <c r="N40" s="163">
        <f>N41</f>
        <v>3200</v>
      </c>
    </row>
    <row r="41" spans="1:14" s="50" customFormat="1" ht="31.5">
      <c r="A41" s="54" t="s">
        <v>347</v>
      </c>
      <c r="B41" s="113" t="s">
        <v>236</v>
      </c>
      <c r="C41" s="113" t="s">
        <v>202</v>
      </c>
      <c r="D41" s="113" t="s">
        <v>255</v>
      </c>
      <c r="E41" s="113" t="s">
        <v>309</v>
      </c>
      <c r="F41" s="113" t="s">
        <v>346</v>
      </c>
      <c r="G41" s="113"/>
      <c r="H41" s="113"/>
      <c r="I41" s="163">
        <f>I42</f>
        <v>3200</v>
      </c>
      <c r="J41" s="212"/>
      <c r="K41" s="212"/>
      <c r="L41" s="212"/>
      <c r="M41" s="212"/>
      <c r="N41" s="163">
        <f>N42</f>
        <v>3200</v>
      </c>
    </row>
    <row r="42" spans="1:14" s="50" customFormat="1" ht="15.75">
      <c r="A42" s="92" t="s">
        <v>267</v>
      </c>
      <c r="B42" s="118" t="s">
        <v>236</v>
      </c>
      <c r="C42" s="118" t="s">
        <v>202</v>
      </c>
      <c r="D42" s="118" t="s">
        <v>255</v>
      </c>
      <c r="E42" s="118" t="s">
        <v>309</v>
      </c>
      <c r="F42" s="118" t="s">
        <v>346</v>
      </c>
      <c r="G42" s="118" t="s">
        <v>246</v>
      </c>
      <c r="H42" s="118"/>
      <c r="I42" s="162">
        <v>3200</v>
      </c>
      <c r="J42" s="212"/>
      <c r="K42" s="212"/>
      <c r="L42" s="212"/>
      <c r="M42" s="212"/>
      <c r="N42" s="162">
        <v>3200</v>
      </c>
    </row>
    <row r="43" spans="1:14" s="50" customFormat="1" ht="31.5">
      <c r="A43" s="32" t="s">
        <v>285</v>
      </c>
      <c r="B43" s="116" t="s">
        <v>237</v>
      </c>
      <c r="C43" s="116"/>
      <c r="D43" s="116"/>
      <c r="E43" s="116"/>
      <c r="F43" s="116"/>
      <c r="G43" s="116"/>
      <c r="H43" s="116"/>
      <c r="I43" s="178">
        <f>I44</f>
        <v>975</v>
      </c>
      <c r="J43" s="212"/>
      <c r="K43" s="212"/>
      <c r="L43" s="212"/>
      <c r="M43" s="212"/>
      <c r="N43" s="178">
        <f>N44</f>
        <v>975</v>
      </c>
    </row>
    <row r="44" spans="1:14" s="50" customFormat="1" ht="15.75">
      <c r="A44" s="32" t="s">
        <v>183</v>
      </c>
      <c r="B44" s="116" t="s">
        <v>237</v>
      </c>
      <c r="C44" s="116" t="s">
        <v>202</v>
      </c>
      <c r="D44" s="116"/>
      <c r="E44" s="116"/>
      <c r="F44" s="116"/>
      <c r="G44" s="116"/>
      <c r="H44" s="116"/>
      <c r="I44" s="166">
        <f>I45</f>
        <v>975</v>
      </c>
      <c r="J44" s="212"/>
      <c r="K44" s="212"/>
      <c r="L44" s="212"/>
      <c r="M44" s="212"/>
      <c r="N44" s="166">
        <f>N45</f>
        <v>975</v>
      </c>
    </row>
    <row r="45" spans="1:14" s="50" customFormat="1" ht="47.25">
      <c r="A45" s="32" t="s">
        <v>238</v>
      </c>
      <c r="B45" s="116" t="s">
        <v>237</v>
      </c>
      <c r="C45" s="116" t="s">
        <v>202</v>
      </c>
      <c r="D45" s="116" t="s">
        <v>210</v>
      </c>
      <c r="E45" s="116"/>
      <c r="F45" s="116"/>
      <c r="G45" s="116"/>
      <c r="H45" s="116"/>
      <c r="I45" s="166">
        <f>I47</f>
        <v>975</v>
      </c>
      <c r="J45" s="212"/>
      <c r="K45" s="212"/>
      <c r="L45" s="212"/>
      <c r="M45" s="212"/>
      <c r="N45" s="166">
        <f>N47</f>
        <v>975</v>
      </c>
    </row>
    <row r="46" spans="1:14" s="50" customFormat="1" ht="15.75">
      <c r="A46" s="33" t="s">
        <v>100</v>
      </c>
      <c r="B46" s="113" t="s">
        <v>237</v>
      </c>
      <c r="C46" s="113" t="s">
        <v>202</v>
      </c>
      <c r="D46" s="113" t="s">
        <v>210</v>
      </c>
      <c r="E46" s="113" t="s">
        <v>101</v>
      </c>
      <c r="F46" s="113"/>
      <c r="G46" s="113"/>
      <c r="H46" s="113"/>
      <c r="I46" s="49">
        <f>I45</f>
        <v>975</v>
      </c>
      <c r="J46" s="212"/>
      <c r="K46" s="212"/>
      <c r="L46" s="212"/>
      <c r="M46" s="212"/>
      <c r="N46" s="49">
        <f>N45</f>
        <v>975</v>
      </c>
    </row>
    <row r="47" spans="1:14" s="57" customFormat="1" ht="31.5">
      <c r="A47" s="30" t="s">
        <v>332</v>
      </c>
      <c r="B47" s="113" t="s">
        <v>237</v>
      </c>
      <c r="C47" s="113" t="s">
        <v>202</v>
      </c>
      <c r="D47" s="113" t="s">
        <v>210</v>
      </c>
      <c r="E47" s="113" t="s">
        <v>306</v>
      </c>
      <c r="F47" s="113"/>
      <c r="G47" s="113"/>
      <c r="H47" s="113"/>
      <c r="I47" s="49">
        <f>I48+I54</f>
        <v>975</v>
      </c>
      <c r="J47" s="35"/>
      <c r="K47" s="35"/>
      <c r="L47" s="35"/>
      <c r="M47" s="35"/>
      <c r="N47" s="49">
        <f>N48+N54</f>
        <v>975</v>
      </c>
    </row>
    <row r="48" spans="1:14" s="57" customFormat="1" ht="31.5">
      <c r="A48" s="33" t="s">
        <v>334</v>
      </c>
      <c r="B48" s="113" t="s">
        <v>237</v>
      </c>
      <c r="C48" s="113" t="s">
        <v>202</v>
      </c>
      <c r="D48" s="113" t="s">
        <v>210</v>
      </c>
      <c r="E48" s="113" t="s">
        <v>306</v>
      </c>
      <c r="F48" s="113" t="s">
        <v>333</v>
      </c>
      <c r="G48" s="113"/>
      <c r="H48" s="113"/>
      <c r="I48" s="49">
        <f>I49</f>
        <v>924.8</v>
      </c>
      <c r="J48" s="35"/>
      <c r="K48" s="35"/>
      <c r="L48" s="35"/>
      <c r="M48" s="35"/>
      <c r="N48" s="49">
        <f>N49</f>
        <v>924.8</v>
      </c>
    </row>
    <row r="49" spans="1:14" s="57" customFormat="1" ht="31.5">
      <c r="A49" s="33" t="s">
        <v>338</v>
      </c>
      <c r="B49" s="113" t="s">
        <v>237</v>
      </c>
      <c r="C49" s="113" t="s">
        <v>202</v>
      </c>
      <c r="D49" s="113" t="s">
        <v>210</v>
      </c>
      <c r="E49" s="113" t="s">
        <v>306</v>
      </c>
      <c r="F49" s="113" t="s">
        <v>335</v>
      </c>
      <c r="G49" s="113"/>
      <c r="H49" s="113"/>
      <c r="I49" s="49">
        <f>I50+I52</f>
        <v>924.8</v>
      </c>
      <c r="J49" s="35"/>
      <c r="K49" s="35"/>
      <c r="L49" s="35"/>
      <c r="M49" s="35"/>
      <c r="N49" s="49">
        <f>N50+N52</f>
        <v>924.8</v>
      </c>
    </row>
    <row r="50" spans="1:14" s="57" customFormat="1" ht="31.5">
      <c r="A50" s="33" t="s">
        <v>340</v>
      </c>
      <c r="B50" s="113" t="s">
        <v>237</v>
      </c>
      <c r="C50" s="113" t="s">
        <v>202</v>
      </c>
      <c r="D50" s="113" t="s">
        <v>210</v>
      </c>
      <c r="E50" s="113" t="s">
        <v>306</v>
      </c>
      <c r="F50" s="113" t="s">
        <v>339</v>
      </c>
      <c r="G50" s="113"/>
      <c r="H50" s="113"/>
      <c r="I50" s="49">
        <f>I51</f>
        <v>911.8</v>
      </c>
      <c r="J50" s="35"/>
      <c r="K50" s="35"/>
      <c r="L50" s="35"/>
      <c r="M50" s="35"/>
      <c r="N50" s="49">
        <f>N51</f>
        <v>911.8</v>
      </c>
    </row>
    <row r="51" spans="1:14" s="57" customFormat="1" ht="15.75">
      <c r="A51" s="92" t="s">
        <v>267</v>
      </c>
      <c r="B51" s="118" t="s">
        <v>237</v>
      </c>
      <c r="C51" s="118" t="s">
        <v>202</v>
      </c>
      <c r="D51" s="118" t="s">
        <v>210</v>
      </c>
      <c r="E51" s="118" t="s">
        <v>306</v>
      </c>
      <c r="F51" s="118" t="s">
        <v>339</v>
      </c>
      <c r="G51" s="118" t="s">
        <v>246</v>
      </c>
      <c r="H51" s="118"/>
      <c r="I51" s="162">
        <v>911.8</v>
      </c>
      <c r="J51" s="35"/>
      <c r="K51" s="35"/>
      <c r="L51" s="35"/>
      <c r="M51" s="35"/>
      <c r="N51" s="162">
        <v>911.8</v>
      </c>
    </row>
    <row r="52" spans="1:14" s="57" customFormat="1" ht="31.5">
      <c r="A52" s="54" t="s">
        <v>341</v>
      </c>
      <c r="B52" s="113" t="s">
        <v>237</v>
      </c>
      <c r="C52" s="113" t="s">
        <v>202</v>
      </c>
      <c r="D52" s="113" t="s">
        <v>210</v>
      </c>
      <c r="E52" s="113" t="s">
        <v>306</v>
      </c>
      <c r="F52" s="113" t="s">
        <v>342</v>
      </c>
      <c r="G52" s="113"/>
      <c r="H52" s="113"/>
      <c r="I52" s="163">
        <f>I53</f>
        <v>13</v>
      </c>
      <c r="J52" s="35"/>
      <c r="K52" s="35"/>
      <c r="L52" s="35"/>
      <c r="M52" s="35"/>
      <c r="N52" s="163">
        <f>N53</f>
        <v>13</v>
      </c>
    </row>
    <row r="53" spans="1:14" s="57" customFormat="1" ht="15.75">
      <c r="A53" s="92" t="s">
        <v>267</v>
      </c>
      <c r="B53" s="118" t="s">
        <v>237</v>
      </c>
      <c r="C53" s="118" t="s">
        <v>202</v>
      </c>
      <c r="D53" s="118" t="s">
        <v>210</v>
      </c>
      <c r="E53" s="118" t="s">
        <v>306</v>
      </c>
      <c r="F53" s="118" t="s">
        <v>342</v>
      </c>
      <c r="G53" s="118" t="s">
        <v>246</v>
      </c>
      <c r="H53" s="118"/>
      <c r="I53" s="162">
        <v>13</v>
      </c>
      <c r="J53" s="35"/>
      <c r="K53" s="35"/>
      <c r="L53" s="35"/>
      <c r="M53" s="35"/>
      <c r="N53" s="162">
        <v>13</v>
      </c>
    </row>
    <row r="54" spans="1:14" s="57" customFormat="1" ht="31.5">
      <c r="A54" s="54" t="s">
        <v>336</v>
      </c>
      <c r="B54" s="113" t="s">
        <v>237</v>
      </c>
      <c r="C54" s="113" t="s">
        <v>202</v>
      </c>
      <c r="D54" s="113" t="s">
        <v>210</v>
      </c>
      <c r="E54" s="113" t="s">
        <v>306</v>
      </c>
      <c r="F54" s="113" t="s">
        <v>337</v>
      </c>
      <c r="G54" s="113"/>
      <c r="H54" s="113"/>
      <c r="I54" s="163">
        <f>I55</f>
        <v>50.199999999999996</v>
      </c>
      <c r="J54" s="35"/>
      <c r="K54" s="35"/>
      <c r="L54" s="35"/>
      <c r="M54" s="35"/>
      <c r="N54" s="163">
        <f>N55</f>
        <v>50.199999999999996</v>
      </c>
    </row>
    <row r="55" spans="1:14" s="57" customFormat="1" ht="31.5">
      <c r="A55" s="54" t="s">
        <v>345</v>
      </c>
      <c r="B55" s="113" t="s">
        <v>237</v>
      </c>
      <c r="C55" s="113" t="s">
        <v>202</v>
      </c>
      <c r="D55" s="113" t="s">
        <v>210</v>
      </c>
      <c r="E55" s="113" t="s">
        <v>306</v>
      </c>
      <c r="F55" s="113" t="s">
        <v>344</v>
      </c>
      <c r="G55" s="113"/>
      <c r="H55" s="113"/>
      <c r="I55" s="163">
        <f>I58+I56</f>
        <v>50.199999999999996</v>
      </c>
      <c r="J55" s="35"/>
      <c r="K55" s="35"/>
      <c r="L55" s="35"/>
      <c r="M55" s="35"/>
      <c r="N55" s="163">
        <f>N58+N56</f>
        <v>50.199999999999996</v>
      </c>
    </row>
    <row r="56" spans="1:14" s="46" customFormat="1" ht="31.5">
      <c r="A56" s="149" t="s">
        <v>376</v>
      </c>
      <c r="B56" s="113" t="s">
        <v>237</v>
      </c>
      <c r="C56" s="113" t="s">
        <v>202</v>
      </c>
      <c r="D56" s="113" t="s">
        <v>210</v>
      </c>
      <c r="E56" s="113" t="s">
        <v>306</v>
      </c>
      <c r="F56" s="113" t="s">
        <v>375</v>
      </c>
      <c r="G56" s="113"/>
      <c r="H56" s="113"/>
      <c r="I56" s="49">
        <f>I57</f>
        <v>11.4</v>
      </c>
      <c r="J56" s="213"/>
      <c r="K56" s="213"/>
      <c r="L56" s="213"/>
      <c r="M56" s="213"/>
      <c r="N56" s="49">
        <f>N57</f>
        <v>11.4</v>
      </c>
    </row>
    <row r="57" spans="1:14" s="57" customFormat="1" ht="15.75">
      <c r="A57" s="92" t="s">
        <v>267</v>
      </c>
      <c r="B57" s="118" t="s">
        <v>237</v>
      </c>
      <c r="C57" s="118" t="s">
        <v>202</v>
      </c>
      <c r="D57" s="118" t="s">
        <v>210</v>
      </c>
      <c r="E57" s="118" t="s">
        <v>306</v>
      </c>
      <c r="F57" s="118" t="s">
        <v>375</v>
      </c>
      <c r="G57" s="118" t="s">
        <v>246</v>
      </c>
      <c r="H57" s="118"/>
      <c r="I57" s="164">
        <v>11.4</v>
      </c>
      <c r="J57" s="35"/>
      <c r="K57" s="35"/>
      <c r="L57" s="35"/>
      <c r="M57" s="35"/>
      <c r="N57" s="164">
        <v>11.4</v>
      </c>
    </row>
    <row r="58" spans="1:14" s="46" customFormat="1" ht="31.5">
      <c r="A58" s="54" t="s">
        <v>347</v>
      </c>
      <c r="B58" s="113" t="s">
        <v>237</v>
      </c>
      <c r="C58" s="113" t="s">
        <v>202</v>
      </c>
      <c r="D58" s="113" t="s">
        <v>210</v>
      </c>
      <c r="E58" s="113" t="s">
        <v>306</v>
      </c>
      <c r="F58" s="113" t="s">
        <v>346</v>
      </c>
      <c r="G58" s="113"/>
      <c r="H58" s="113"/>
      <c r="I58" s="163">
        <f>I59</f>
        <v>38.8</v>
      </c>
      <c r="J58" s="213"/>
      <c r="K58" s="213"/>
      <c r="L58" s="213"/>
      <c r="M58" s="213"/>
      <c r="N58" s="163">
        <f>N59</f>
        <v>38.8</v>
      </c>
    </row>
    <row r="59" spans="1:14" s="46" customFormat="1" ht="15.75">
      <c r="A59" s="92" t="s">
        <v>267</v>
      </c>
      <c r="B59" s="118" t="s">
        <v>237</v>
      </c>
      <c r="C59" s="118" t="s">
        <v>202</v>
      </c>
      <c r="D59" s="118" t="s">
        <v>210</v>
      </c>
      <c r="E59" s="118" t="s">
        <v>306</v>
      </c>
      <c r="F59" s="118" t="s">
        <v>346</v>
      </c>
      <c r="G59" s="118" t="s">
        <v>246</v>
      </c>
      <c r="H59" s="118"/>
      <c r="I59" s="162">
        <v>38.8</v>
      </c>
      <c r="J59" s="213"/>
      <c r="K59" s="213"/>
      <c r="L59" s="213"/>
      <c r="M59" s="213"/>
      <c r="N59" s="162">
        <v>38.8</v>
      </c>
    </row>
    <row r="60" spans="1:14" s="46" customFormat="1" ht="31.5">
      <c r="A60" s="32" t="s">
        <v>248</v>
      </c>
      <c r="B60" s="116" t="s">
        <v>239</v>
      </c>
      <c r="C60" s="116"/>
      <c r="D60" s="116"/>
      <c r="E60" s="116"/>
      <c r="F60" s="113"/>
      <c r="G60" s="113"/>
      <c r="H60" s="113"/>
      <c r="I60" s="166">
        <f>I61+I252</f>
        <v>347628.39999999997</v>
      </c>
      <c r="J60" s="213"/>
      <c r="K60" s="213"/>
      <c r="L60" s="213"/>
      <c r="M60" s="213"/>
      <c r="N60" s="166">
        <f>N61+N252</f>
        <v>356403.7</v>
      </c>
    </row>
    <row r="61" spans="1:14" s="46" customFormat="1" ht="15.75">
      <c r="A61" s="32" t="s">
        <v>192</v>
      </c>
      <c r="B61" s="116" t="s">
        <v>239</v>
      </c>
      <c r="C61" s="116" t="s">
        <v>209</v>
      </c>
      <c r="D61" s="113"/>
      <c r="E61" s="113"/>
      <c r="F61" s="113"/>
      <c r="G61" s="113"/>
      <c r="H61" s="113"/>
      <c r="I61" s="166">
        <f>I62+I99+I180+I191</f>
        <v>341157.1</v>
      </c>
      <c r="J61" s="213"/>
      <c r="K61" s="213"/>
      <c r="L61" s="213"/>
      <c r="M61" s="213"/>
      <c r="N61" s="166">
        <f>N62+N99+N180+N191</f>
        <v>349605.4</v>
      </c>
    </row>
    <row r="62" spans="1:14" s="46" customFormat="1" ht="15.75">
      <c r="A62" s="32" t="s">
        <v>193</v>
      </c>
      <c r="B62" s="116" t="s">
        <v>239</v>
      </c>
      <c r="C62" s="116" t="s">
        <v>209</v>
      </c>
      <c r="D62" s="116" t="s">
        <v>202</v>
      </c>
      <c r="E62" s="116"/>
      <c r="F62" s="116"/>
      <c r="G62" s="116"/>
      <c r="H62" s="116"/>
      <c r="I62" s="166">
        <f>I63</f>
        <v>143599.7</v>
      </c>
      <c r="J62" s="213"/>
      <c r="K62" s="213"/>
      <c r="L62" s="213"/>
      <c r="M62" s="213"/>
      <c r="N62" s="166">
        <f>N63</f>
        <v>145807.7</v>
      </c>
    </row>
    <row r="63" spans="1:14" s="46" customFormat="1" ht="31.5">
      <c r="A63" s="33" t="s">
        <v>73</v>
      </c>
      <c r="B63" s="113" t="s">
        <v>239</v>
      </c>
      <c r="C63" s="113" t="s">
        <v>209</v>
      </c>
      <c r="D63" s="113" t="s">
        <v>202</v>
      </c>
      <c r="E63" s="113" t="s">
        <v>72</v>
      </c>
      <c r="F63" s="113"/>
      <c r="G63" s="113"/>
      <c r="H63" s="113"/>
      <c r="I63" s="49">
        <f>I64</f>
        <v>143599.7</v>
      </c>
      <c r="J63" s="213"/>
      <c r="K63" s="213"/>
      <c r="L63" s="213"/>
      <c r="M63" s="213"/>
      <c r="N63" s="49">
        <f>N64</f>
        <v>145807.7</v>
      </c>
    </row>
    <row r="64" spans="1:14" s="46" customFormat="1" ht="47.25">
      <c r="A64" s="33" t="s">
        <v>8</v>
      </c>
      <c r="B64" s="113" t="s">
        <v>239</v>
      </c>
      <c r="C64" s="113" t="s">
        <v>209</v>
      </c>
      <c r="D64" s="113" t="s">
        <v>202</v>
      </c>
      <c r="E64" s="113" t="s">
        <v>75</v>
      </c>
      <c r="F64" s="113"/>
      <c r="G64" s="113"/>
      <c r="H64" s="113"/>
      <c r="I64" s="49">
        <f>I65+I90</f>
        <v>143599.7</v>
      </c>
      <c r="J64" s="213"/>
      <c r="K64" s="213"/>
      <c r="L64" s="213"/>
      <c r="M64" s="213"/>
      <c r="N64" s="49">
        <f>N65+N90</f>
        <v>145807.7</v>
      </c>
    </row>
    <row r="65" spans="1:14" s="46" customFormat="1" ht="94.5">
      <c r="A65" s="33" t="s">
        <v>9</v>
      </c>
      <c r="B65" s="113" t="s">
        <v>239</v>
      </c>
      <c r="C65" s="113" t="s">
        <v>209</v>
      </c>
      <c r="D65" s="113" t="s">
        <v>202</v>
      </c>
      <c r="E65" s="113" t="s">
        <v>69</v>
      </c>
      <c r="F65" s="113"/>
      <c r="G65" s="113"/>
      <c r="H65" s="113"/>
      <c r="I65" s="49">
        <f>I66+I74+I80+I86</f>
        <v>77599.7</v>
      </c>
      <c r="J65" s="213"/>
      <c r="K65" s="213"/>
      <c r="L65" s="213"/>
      <c r="M65" s="213"/>
      <c r="N65" s="49">
        <f>N66+N74+N80+N86</f>
        <v>79807.7</v>
      </c>
    </row>
    <row r="66" spans="1:14" s="46" customFormat="1" ht="31.5" customHeight="1">
      <c r="A66" s="33" t="s">
        <v>352</v>
      </c>
      <c r="B66" s="113" t="s">
        <v>239</v>
      </c>
      <c r="C66" s="113" t="s">
        <v>209</v>
      </c>
      <c r="D66" s="113" t="s">
        <v>202</v>
      </c>
      <c r="E66" s="113" t="s">
        <v>69</v>
      </c>
      <c r="F66" s="113" t="s">
        <v>333</v>
      </c>
      <c r="G66" s="113"/>
      <c r="H66" s="113"/>
      <c r="I66" s="49">
        <f>I67</f>
        <v>1209.8</v>
      </c>
      <c r="J66" s="213"/>
      <c r="K66" s="213"/>
      <c r="L66" s="213"/>
      <c r="M66" s="213"/>
      <c r="N66" s="49">
        <f>N67</f>
        <v>2209.8</v>
      </c>
    </row>
    <row r="67" spans="1:14" s="46" customFormat="1" ht="16.5" customHeight="1">
      <c r="A67" s="33" t="s">
        <v>354</v>
      </c>
      <c r="B67" s="113" t="s">
        <v>239</v>
      </c>
      <c r="C67" s="113" t="s">
        <v>209</v>
      </c>
      <c r="D67" s="113" t="s">
        <v>202</v>
      </c>
      <c r="E67" s="113" t="s">
        <v>69</v>
      </c>
      <c r="F67" s="113" t="s">
        <v>353</v>
      </c>
      <c r="G67" s="113"/>
      <c r="H67" s="113"/>
      <c r="I67" s="49">
        <f>I68+I70+I72</f>
        <v>1209.8</v>
      </c>
      <c r="J67" s="213"/>
      <c r="K67" s="213"/>
      <c r="L67" s="213"/>
      <c r="M67" s="213"/>
      <c r="N67" s="49">
        <f>N68+N70+N72</f>
        <v>2209.8</v>
      </c>
    </row>
    <row r="68" spans="1:14" s="46" customFormat="1" ht="31.5">
      <c r="A68" s="33" t="s">
        <v>340</v>
      </c>
      <c r="B68" s="113" t="s">
        <v>239</v>
      </c>
      <c r="C68" s="113" t="s">
        <v>209</v>
      </c>
      <c r="D68" s="113" t="s">
        <v>202</v>
      </c>
      <c r="E68" s="113" t="s">
        <v>69</v>
      </c>
      <c r="F68" s="113" t="s">
        <v>355</v>
      </c>
      <c r="G68" s="113"/>
      <c r="H68" s="113"/>
      <c r="I68" s="49">
        <f>I69</f>
        <v>1198.8</v>
      </c>
      <c r="J68" s="213"/>
      <c r="K68" s="213"/>
      <c r="L68" s="213"/>
      <c r="M68" s="213"/>
      <c r="N68" s="49">
        <f>N69</f>
        <v>2198.8</v>
      </c>
    </row>
    <row r="69" spans="1:14" s="46" customFormat="1" ht="15.75">
      <c r="A69" s="31" t="s">
        <v>267</v>
      </c>
      <c r="B69" s="118" t="s">
        <v>239</v>
      </c>
      <c r="C69" s="118" t="s">
        <v>209</v>
      </c>
      <c r="D69" s="118" t="s">
        <v>202</v>
      </c>
      <c r="E69" s="113" t="s">
        <v>69</v>
      </c>
      <c r="F69" s="118" t="s">
        <v>355</v>
      </c>
      <c r="G69" s="118" t="s">
        <v>246</v>
      </c>
      <c r="H69" s="118"/>
      <c r="I69" s="164">
        <v>1198.8</v>
      </c>
      <c r="J69" s="213"/>
      <c r="K69" s="213"/>
      <c r="L69" s="213"/>
      <c r="M69" s="213"/>
      <c r="N69" s="164">
        <v>2198.8</v>
      </c>
    </row>
    <row r="70" spans="1:14" s="46" customFormat="1" ht="31.5">
      <c r="A70" s="33" t="s">
        <v>341</v>
      </c>
      <c r="B70" s="113" t="s">
        <v>239</v>
      </c>
      <c r="C70" s="113" t="s">
        <v>209</v>
      </c>
      <c r="D70" s="113" t="s">
        <v>202</v>
      </c>
      <c r="E70" s="113" t="s">
        <v>69</v>
      </c>
      <c r="F70" s="113" t="s">
        <v>356</v>
      </c>
      <c r="G70" s="113"/>
      <c r="H70" s="113"/>
      <c r="I70" s="49">
        <f>I71</f>
        <v>6</v>
      </c>
      <c r="J70" s="213"/>
      <c r="K70" s="213"/>
      <c r="L70" s="213"/>
      <c r="M70" s="213"/>
      <c r="N70" s="49">
        <f>N71</f>
        <v>6</v>
      </c>
    </row>
    <row r="71" spans="1:14" s="46" customFormat="1" ht="15.75">
      <c r="A71" s="31" t="s">
        <v>267</v>
      </c>
      <c r="B71" s="118" t="s">
        <v>239</v>
      </c>
      <c r="C71" s="118" t="s">
        <v>209</v>
      </c>
      <c r="D71" s="118" t="s">
        <v>202</v>
      </c>
      <c r="E71" s="113" t="s">
        <v>69</v>
      </c>
      <c r="F71" s="118" t="s">
        <v>356</v>
      </c>
      <c r="G71" s="118" t="s">
        <v>246</v>
      </c>
      <c r="H71" s="118"/>
      <c r="I71" s="164">
        <v>6</v>
      </c>
      <c r="J71" s="213"/>
      <c r="K71" s="213"/>
      <c r="L71" s="213"/>
      <c r="M71" s="213"/>
      <c r="N71" s="164">
        <v>6</v>
      </c>
    </row>
    <row r="72" spans="1:14" s="46" customFormat="1" ht="45.75" customHeight="1">
      <c r="A72" s="33" t="s">
        <v>171</v>
      </c>
      <c r="B72" s="113" t="s">
        <v>239</v>
      </c>
      <c r="C72" s="113" t="s">
        <v>209</v>
      </c>
      <c r="D72" s="113" t="s">
        <v>202</v>
      </c>
      <c r="E72" s="113" t="s">
        <v>69</v>
      </c>
      <c r="F72" s="113" t="s">
        <v>357</v>
      </c>
      <c r="G72" s="113"/>
      <c r="H72" s="113"/>
      <c r="I72" s="49">
        <f>I73</f>
        <v>5</v>
      </c>
      <c r="J72" s="213"/>
      <c r="K72" s="213"/>
      <c r="L72" s="213"/>
      <c r="M72" s="213"/>
      <c r="N72" s="49">
        <f>N73</f>
        <v>5</v>
      </c>
    </row>
    <row r="73" spans="1:14" s="46" customFormat="1" ht="15.75">
      <c r="A73" s="31" t="s">
        <v>267</v>
      </c>
      <c r="B73" s="118" t="s">
        <v>239</v>
      </c>
      <c r="C73" s="118" t="s">
        <v>209</v>
      </c>
      <c r="D73" s="118" t="s">
        <v>202</v>
      </c>
      <c r="E73" s="113" t="s">
        <v>69</v>
      </c>
      <c r="F73" s="118" t="s">
        <v>357</v>
      </c>
      <c r="G73" s="118" t="s">
        <v>246</v>
      </c>
      <c r="H73" s="118"/>
      <c r="I73" s="164">
        <v>5</v>
      </c>
      <c r="J73" s="213"/>
      <c r="K73" s="213"/>
      <c r="L73" s="213"/>
      <c r="M73" s="213"/>
      <c r="N73" s="164">
        <v>5</v>
      </c>
    </row>
    <row r="74" spans="1:14" s="46" customFormat="1" ht="31.5">
      <c r="A74" s="33" t="s">
        <v>336</v>
      </c>
      <c r="B74" s="113" t="s">
        <v>239</v>
      </c>
      <c r="C74" s="113" t="s">
        <v>209</v>
      </c>
      <c r="D74" s="113" t="s">
        <v>202</v>
      </c>
      <c r="E74" s="113" t="s">
        <v>69</v>
      </c>
      <c r="F74" s="113" t="s">
        <v>337</v>
      </c>
      <c r="G74" s="113"/>
      <c r="H74" s="113"/>
      <c r="I74" s="49">
        <f>I75</f>
        <v>1427</v>
      </c>
      <c r="J74" s="213"/>
      <c r="K74" s="213"/>
      <c r="L74" s="213"/>
      <c r="M74" s="213"/>
      <c r="N74" s="49">
        <f>N75</f>
        <v>1427</v>
      </c>
    </row>
    <row r="75" spans="1:14" s="46" customFormat="1" ht="31.5">
      <c r="A75" s="54" t="s">
        <v>345</v>
      </c>
      <c r="B75" s="113" t="s">
        <v>239</v>
      </c>
      <c r="C75" s="113" t="s">
        <v>209</v>
      </c>
      <c r="D75" s="113" t="s">
        <v>202</v>
      </c>
      <c r="E75" s="113" t="s">
        <v>69</v>
      </c>
      <c r="F75" s="113" t="s">
        <v>344</v>
      </c>
      <c r="G75" s="113"/>
      <c r="H75" s="113"/>
      <c r="I75" s="49">
        <f>I76+I78</f>
        <v>1427</v>
      </c>
      <c r="J75" s="213"/>
      <c r="K75" s="213"/>
      <c r="L75" s="213"/>
      <c r="M75" s="213"/>
      <c r="N75" s="49">
        <f>N76+N78</f>
        <v>1427</v>
      </c>
    </row>
    <row r="76" spans="1:14" s="46" customFormat="1" ht="31.5">
      <c r="A76" s="149" t="s">
        <v>376</v>
      </c>
      <c r="B76" s="113" t="s">
        <v>239</v>
      </c>
      <c r="C76" s="113" t="s">
        <v>209</v>
      </c>
      <c r="D76" s="113" t="s">
        <v>202</v>
      </c>
      <c r="E76" s="113" t="s">
        <v>69</v>
      </c>
      <c r="F76" s="113" t="s">
        <v>375</v>
      </c>
      <c r="G76" s="113"/>
      <c r="H76" s="113"/>
      <c r="I76" s="49">
        <f>I77</f>
        <v>16</v>
      </c>
      <c r="J76" s="213"/>
      <c r="K76" s="213"/>
      <c r="L76" s="213"/>
      <c r="M76" s="213"/>
      <c r="N76" s="49">
        <f>N77</f>
        <v>16</v>
      </c>
    </row>
    <row r="77" spans="1:14" s="46" customFormat="1" ht="15.75">
      <c r="A77" s="92" t="s">
        <v>267</v>
      </c>
      <c r="B77" s="118" t="s">
        <v>239</v>
      </c>
      <c r="C77" s="118" t="s">
        <v>209</v>
      </c>
      <c r="D77" s="113" t="s">
        <v>202</v>
      </c>
      <c r="E77" s="113" t="s">
        <v>69</v>
      </c>
      <c r="F77" s="118" t="s">
        <v>375</v>
      </c>
      <c r="G77" s="118" t="s">
        <v>246</v>
      </c>
      <c r="H77" s="118"/>
      <c r="I77" s="164">
        <v>16</v>
      </c>
      <c r="J77" s="213"/>
      <c r="K77" s="213"/>
      <c r="L77" s="213"/>
      <c r="M77" s="213"/>
      <c r="N77" s="164">
        <v>16</v>
      </c>
    </row>
    <row r="78" spans="1:14" s="46" customFormat="1" ht="31.5">
      <c r="A78" s="33" t="s">
        <v>347</v>
      </c>
      <c r="B78" s="113" t="s">
        <v>239</v>
      </c>
      <c r="C78" s="113" t="s">
        <v>209</v>
      </c>
      <c r="D78" s="113" t="s">
        <v>202</v>
      </c>
      <c r="E78" s="113" t="s">
        <v>69</v>
      </c>
      <c r="F78" s="113" t="s">
        <v>346</v>
      </c>
      <c r="G78" s="113"/>
      <c r="H78" s="113"/>
      <c r="I78" s="49">
        <f>I79</f>
        <v>1411</v>
      </c>
      <c r="J78" s="213"/>
      <c r="K78" s="213"/>
      <c r="L78" s="213"/>
      <c r="M78" s="213"/>
      <c r="N78" s="49">
        <f>N79</f>
        <v>1411</v>
      </c>
    </row>
    <row r="79" spans="1:14" s="46" customFormat="1" ht="15.75">
      <c r="A79" s="31" t="s">
        <v>267</v>
      </c>
      <c r="B79" s="118" t="s">
        <v>239</v>
      </c>
      <c r="C79" s="118" t="s">
        <v>209</v>
      </c>
      <c r="D79" s="118" t="s">
        <v>202</v>
      </c>
      <c r="E79" s="113" t="s">
        <v>69</v>
      </c>
      <c r="F79" s="118" t="s">
        <v>346</v>
      </c>
      <c r="G79" s="118" t="s">
        <v>246</v>
      </c>
      <c r="H79" s="118"/>
      <c r="I79" s="164">
        <v>1411</v>
      </c>
      <c r="J79" s="213"/>
      <c r="K79" s="213"/>
      <c r="L79" s="213"/>
      <c r="M79" s="213"/>
      <c r="N79" s="164">
        <v>1411</v>
      </c>
    </row>
    <row r="80" spans="1:14" s="46" customFormat="1" ht="30.75" customHeight="1">
      <c r="A80" s="33" t="s">
        <v>349</v>
      </c>
      <c r="B80" s="113" t="s">
        <v>239</v>
      </c>
      <c r="C80" s="113" t="s">
        <v>209</v>
      </c>
      <c r="D80" s="113" t="s">
        <v>202</v>
      </c>
      <c r="E80" s="113" t="s">
        <v>69</v>
      </c>
      <c r="F80" s="113" t="s">
        <v>348</v>
      </c>
      <c r="G80" s="113"/>
      <c r="H80" s="113"/>
      <c r="I80" s="49">
        <f>I81</f>
        <v>74958.9</v>
      </c>
      <c r="J80" s="213"/>
      <c r="K80" s="213"/>
      <c r="L80" s="213"/>
      <c r="M80" s="213"/>
      <c r="N80" s="49">
        <f>N81</f>
        <v>76166.9</v>
      </c>
    </row>
    <row r="81" spans="1:14" s="46" customFormat="1" ht="15.75">
      <c r="A81" s="33" t="s">
        <v>351</v>
      </c>
      <c r="B81" s="113" t="s">
        <v>239</v>
      </c>
      <c r="C81" s="113" t="s">
        <v>209</v>
      </c>
      <c r="D81" s="113" t="s">
        <v>202</v>
      </c>
      <c r="E81" s="113" t="s">
        <v>69</v>
      </c>
      <c r="F81" s="113" t="s">
        <v>350</v>
      </c>
      <c r="G81" s="113"/>
      <c r="H81" s="113"/>
      <c r="I81" s="49">
        <f>I82+I84</f>
        <v>74958.9</v>
      </c>
      <c r="J81" s="213"/>
      <c r="K81" s="213"/>
      <c r="L81" s="213"/>
      <c r="M81" s="213"/>
      <c r="N81" s="49">
        <f>N82+N84</f>
        <v>76166.9</v>
      </c>
    </row>
    <row r="82" spans="1:14" s="46" customFormat="1" ht="47.25">
      <c r="A82" s="33" t="s">
        <v>282</v>
      </c>
      <c r="B82" s="113" t="s">
        <v>239</v>
      </c>
      <c r="C82" s="113" t="s">
        <v>209</v>
      </c>
      <c r="D82" s="113" t="s">
        <v>202</v>
      </c>
      <c r="E82" s="113" t="s">
        <v>69</v>
      </c>
      <c r="F82" s="113" t="s">
        <v>286</v>
      </c>
      <c r="G82" s="113"/>
      <c r="H82" s="113"/>
      <c r="I82" s="49">
        <f>I83</f>
        <v>74636.9</v>
      </c>
      <c r="J82" s="213"/>
      <c r="K82" s="213"/>
      <c r="L82" s="213"/>
      <c r="M82" s="213"/>
      <c r="N82" s="49">
        <f>N83</f>
        <v>75874.9</v>
      </c>
    </row>
    <row r="83" spans="1:14" s="46" customFormat="1" ht="15.75">
      <c r="A83" s="92" t="s">
        <v>267</v>
      </c>
      <c r="B83" s="118" t="s">
        <v>239</v>
      </c>
      <c r="C83" s="118" t="s">
        <v>209</v>
      </c>
      <c r="D83" s="118" t="s">
        <v>202</v>
      </c>
      <c r="E83" s="118" t="s">
        <v>69</v>
      </c>
      <c r="F83" s="118" t="s">
        <v>286</v>
      </c>
      <c r="G83" s="118" t="s">
        <v>246</v>
      </c>
      <c r="H83" s="118"/>
      <c r="I83" s="162">
        <v>74636.9</v>
      </c>
      <c r="J83" s="213"/>
      <c r="K83" s="213"/>
      <c r="L83" s="213"/>
      <c r="M83" s="213"/>
      <c r="N83" s="162">
        <v>75874.9</v>
      </c>
    </row>
    <row r="84" spans="1:14" s="46" customFormat="1" ht="15.75">
      <c r="A84" s="33" t="s">
        <v>288</v>
      </c>
      <c r="B84" s="113" t="s">
        <v>239</v>
      </c>
      <c r="C84" s="113" t="s">
        <v>209</v>
      </c>
      <c r="D84" s="113" t="s">
        <v>202</v>
      </c>
      <c r="E84" s="113" t="s">
        <v>69</v>
      </c>
      <c r="F84" s="113" t="s">
        <v>287</v>
      </c>
      <c r="G84" s="113"/>
      <c r="H84" s="113"/>
      <c r="I84" s="49">
        <f>I85</f>
        <v>322</v>
      </c>
      <c r="J84" s="213"/>
      <c r="K84" s="213"/>
      <c r="L84" s="213"/>
      <c r="M84" s="213"/>
      <c r="N84" s="49">
        <f>N85</f>
        <v>292</v>
      </c>
    </row>
    <row r="85" spans="1:14" s="46" customFormat="1" ht="15.75">
      <c r="A85" s="92" t="s">
        <v>267</v>
      </c>
      <c r="B85" s="118" t="s">
        <v>239</v>
      </c>
      <c r="C85" s="118" t="s">
        <v>209</v>
      </c>
      <c r="D85" s="118" t="s">
        <v>202</v>
      </c>
      <c r="E85" s="118" t="s">
        <v>69</v>
      </c>
      <c r="F85" s="118" t="s">
        <v>287</v>
      </c>
      <c r="G85" s="118" t="s">
        <v>246</v>
      </c>
      <c r="H85" s="118"/>
      <c r="I85" s="162">
        <v>322</v>
      </c>
      <c r="J85" s="213"/>
      <c r="K85" s="213"/>
      <c r="L85" s="213"/>
      <c r="M85" s="213"/>
      <c r="N85" s="162">
        <v>292</v>
      </c>
    </row>
    <row r="86" spans="1:14" s="46" customFormat="1" ht="15.75">
      <c r="A86" s="54" t="s">
        <v>359</v>
      </c>
      <c r="B86" s="113" t="s">
        <v>239</v>
      </c>
      <c r="C86" s="113" t="s">
        <v>209</v>
      </c>
      <c r="D86" s="113" t="s">
        <v>202</v>
      </c>
      <c r="E86" s="113" t="s">
        <v>69</v>
      </c>
      <c r="F86" s="113" t="s">
        <v>358</v>
      </c>
      <c r="G86" s="113"/>
      <c r="H86" s="113"/>
      <c r="I86" s="163">
        <f>I87</f>
        <v>4</v>
      </c>
      <c r="J86" s="213"/>
      <c r="K86" s="213"/>
      <c r="L86" s="213"/>
      <c r="M86" s="213"/>
      <c r="N86" s="163">
        <f>N87</f>
        <v>4</v>
      </c>
    </row>
    <row r="87" spans="1:14" s="46" customFormat="1" ht="15.75">
      <c r="A87" s="54" t="s">
        <v>361</v>
      </c>
      <c r="B87" s="113" t="s">
        <v>239</v>
      </c>
      <c r="C87" s="113" t="s">
        <v>209</v>
      </c>
      <c r="D87" s="113" t="s">
        <v>202</v>
      </c>
      <c r="E87" s="113" t="s">
        <v>69</v>
      </c>
      <c r="F87" s="113" t="s">
        <v>360</v>
      </c>
      <c r="G87" s="113"/>
      <c r="H87" s="113"/>
      <c r="I87" s="163">
        <f>I88</f>
        <v>4</v>
      </c>
      <c r="J87" s="213"/>
      <c r="K87" s="213"/>
      <c r="L87" s="213"/>
      <c r="M87" s="213"/>
      <c r="N87" s="163">
        <f>N88</f>
        <v>4</v>
      </c>
    </row>
    <row r="88" spans="1:14" s="46" customFormat="1" ht="15.75">
      <c r="A88" s="54" t="s">
        <v>363</v>
      </c>
      <c r="B88" s="113" t="s">
        <v>239</v>
      </c>
      <c r="C88" s="113" t="s">
        <v>209</v>
      </c>
      <c r="D88" s="113" t="s">
        <v>202</v>
      </c>
      <c r="E88" s="113" t="s">
        <v>69</v>
      </c>
      <c r="F88" s="113" t="s">
        <v>362</v>
      </c>
      <c r="G88" s="113"/>
      <c r="H88" s="113"/>
      <c r="I88" s="163">
        <f>I89</f>
        <v>4</v>
      </c>
      <c r="J88" s="213"/>
      <c r="K88" s="213"/>
      <c r="L88" s="213"/>
      <c r="M88" s="213"/>
      <c r="N88" s="163">
        <f>N89</f>
        <v>4</v>
      </c>
    </row>
    <row r="89" spans="1:14" s="46" customFormat="1" ht="15.75">
      <c r="A89" s="92" t="s">
        <v>267</v>
      </c>
      <c r="B89" s="118" t="s">
        <v>239</v>
      </c>
      <c r="C89" s="118" t="s">
        <v>209</v>
      </c>
      <c r="D89" s="118" t="s">
        <v>202</v>
      </c>
      <c r="E89" s="118" t="s">
        <v>69</v>
      </c>
      <c r="F89" s="118" t="s">
        <v>362</v>
      </c>
      <c r="G89" s="118" t="s">
        <v>246</v>
      </c>
      <c r="H89" s="118"/>
      <c r="I89" s="162">
        <v>4</v>
      </c>
      <c r="J89" s="213"/>
      <c r="K89" s="213"/>
      <c r="L89" s="213"/>
      <c r="M89" s="213"/>
      <c r="N89" s="162">
        <v>4</v>
      </c>
    </row>
    <row r="90" spans="1:14" s="46" customFormat="1" ht="94.5">
      <c r="A90" s="33" t="s">
        <v>9</v>
      </c>
      <c r="B90" s="113" t="s">
        <v>239</v>
      </c>
      <c r="C90" s="113" t="s">
        <v>209</v>
      </c>
      <c r="D90" s="113" t="s">
        <v>202</v>
      </c>
      <c r="E90" s="113" t="s">
        <v>82</v>
      </c>
      <c r="F90" s="113"/>
      <c r="G90" s="113"/>
      <c r="H90" s="113"/>
      <c r="I90" s="249">
        <f>I91+I95</f>
        <v>66000</v>
      </c>
      <c r="J90" s="213"/>
      <c r="K90" s="213"/>
      <c r="L90" s="213"/>
      <c r="M90" s="213"/>
      <c r="N90" s="249">
        <f>N91+N95</f>
        <v>66000</v>
      </c>
    </row>
    <row r="91" spans="1:14" s="46" customFormat="1" ht="33.75" customHeight="1">
      <c r="A91" s="33" t="s">
        <v>352</v>
      </c>
      <c r="B91" s="113" t="s">
        <v>239</v>
      </c>
      <c r="C91" s="113" t="s">
        <v>209</v>
      </c>
      <c r="D91" s="113" t="s">
        <v>202</v>
      </c>
      <c r="E91" s="113" t="s">
        <v>82</v>
      </c>
      <c r="F91" s="113" t="s">
        <v>333</v>
      </c>
      <c r="G91" s="113"/>
      <c r="H91" s="113"/>
      <c r="I91" s="49">
        <f>I92</f>
        <v>989.5</v>
      </c>
      <c r="J91" s="217"/>
      <c r="K91" s="217"/>
      <c r="L91" s="217"/>
      <c r="M91" s="217"/>
      <c r="N91" s="49">
        <f>N92</f>
        <v>989.5</v>
      </c>
    </row>
    <row r="92" spans="1:17" s="46" customFormat="1" ht="17.25" customHeight="1">
      <c r="A92" s="221" t="s">
        <v>354</v>
      </c>
      <c r="B92" s="222" t="s">
        <v>239</v>
      </c>
      <c r="C92" s="222" t="s">
        <v>209</v>
      </c>
      <c r="D92" s="222" t="s">
        <v>202</v>
      </c>
      <c r="E92" s="222" t="s">
        <v>82</v>
      </c>
      <c r="F92" s="222" t="s">
        <v>353</v>
      </c>
      <c r="G92" s="222"/>
      <c r="H92" s="222"/>
      <c r="I92" s="223">
        <f>I93</f>
        <v>989.5</v>
      </c>
      <c r="J92" s="251"/>
      <c r="K92" s="251"/>
      <c r="L92" s="251"/>
      <c r="M92" s="251"/>
      <c r="N92" s="223">
        <f>N93</f>
        <v>989.5</v>
      </c>
      <c r="O92" s="63"/>
      <c r="P92" s="63"/>
      <c r="Q92" s="63"/>
    </row>
    <row r="93" spans="1:17" s="46" customFormat="1" ht="31.5">
      <c r="A93" s="33" t="s">
        <v>340</v>
      </c>
      <c r="B93" s="113" t="s">
        <v>239</v>
      </c>
      <c r="C93" s="113" t="s">
        <v>209</v>
      </c>
      <c r="D93" s="113" t="s">
        <v>202</v>
      </c>
      <c r="E93" s="113" t="s">
        <v>82</v>
      </c>
      <c r="F93" s="113" t="s">
        <v>355</v>
      </c>
      <c r="G93" s="113"/>
      <c r="H93" s="113"/>
      <c r="I93" s="49">
        <f>I94</f>
        <v>989.5</v>
      </c>
      <c r="J93" s="217"/>
      <c r="K93" s="217"/>
      <c r="L93" s="217"/>
      <c r="M93" s="217"/>
      <c r="N93" s="49">
        <f>N94</f>
        <v>989.5</v>
      </c>
      <c r="O93" s="63"/>
      <c r="P93" s="63"/>
      <c r="Q93" s="63"/>
    </row>
    <row r="94" spans="1:17" s="46" customFormat="1" ht="15.75">
      <c r="A94" s="31" t="s">
        <v>268</v>
      </c>
      <c r="B94" s="118" t="s">
        <v>239</v>
      </c>
      <c r="C94" s="118" t="s">
        <v>209</v>
      </c>
      <c r="D94" s="118" t="s">
        <v>202</v>
      </c>
      <c r="E94" s="113" t="s">
        <v>82</v>
      </c>
      <c r="F94" s="118" t="s">
        <v>355</v>
      </c>
      <c r="G94" s="118" t="s">
        <v>247</v>
      </c>
      <c r="H94" s="118"/>
      <c r="I94" s="164">
        <v>989.5</v>
      </c>
      <c r="J94" s="217"/>
      <c r="K94" s="217"/>
      <c r="L94" s="217"/>
      <c r="M94" s="217"/>
      <c r="N94" s="164">
        <v>989.5</v>
      </c>
      <c r="O94" s="63"/>
      <c r="P94" s="63"/>
      <c r="Q94" s="63"/>
    </row>
    <row r="95" spans="1:14" s="46" customFormat="1" ht="47.25">
      <c r="A95" s="33" t="s">
        <v>349</v>
      </c>
      <c r="B95" s="113" t="s">
        <v>239</v>
      </c>
      <c r="C95" s="113" t="s">
        <v>209</v>
      </c>
      <c r="D95" s="113" t="s">
        <v>202</v>
      </c>
      <c r="E95" s="113" t="s">
        <v>82</v>
      </c>
      <c r="F95" s="113" t="s">
        <v>348</v>
      </c>
      <c r="G95" s="113"/>
      <c r="H95" s="113"/>
      <c r="I95" s="49">
        <f>I96</f>
        <v>65010.5</v>
      </c>
      <c r="J95" s="217"/>
      <c r="K95" s="217"/>
      <c r="L95" s="217"/>
      <c r="M95" s="217"/>
      <c r="N95" s="49">
        <f>N96</f>
        <v>65010.5</v>
      </c>
    </row>
    <row r="96" spans="1:14" s="46" customFormat="1" ht="15.75">
      <c r="A96" s="33" t="s">
        <v>351</v>
      </c>
      <c r="B96" s="113" t="s">
        <v>239</v>
      </c>
      <c r="C96" s="113" t="s">
        <v>209</v>
      </c>
      <c r="D96" s="113" t="s">
        <v>202</v>
      </c>
      <c r="E96" s="113" t="s">
        <v>82</v>
      </c>
      <c r="F96" s="113" t="s">
        <v>350</v>
      </c>
      <c r="G96" s="113"/>
      <c r="H96" s="113"/>
      <c r="I96" s="250">
        <f>I97</f>
        <v>65010.5</v>
      </c>
      <c r="J96" s="213"/>
      <c r="K96" s="213"/>
      <c r="L96" s="213"/>
      <c r="M96" s="213"/>
      <c r="N96" s="250">
        <f>N97</f>
        <v>65010.5</v>
      </c>
    </row>
    <row r="97" spans="1:14" s="46" customFormat="1" ht="47.25">
      <c r="A97" s="33" t="s">
        <v>282</v>
      </c>
      <c r="B97" s="113" t="s">
        <v>239</v>
      </c>
      <c r="C97" s="113" t="s">
        <v>209</v>
      </c>
      <c r="D97" s="113" t="s">
        <v>202</v>
      </c>
      <c r="E97" s="113" t="s">
        <v>82</v>
      </c>
      <c r="F97" s="113" t="s">
        <v>286</v>
      </c>
      <c r="G97" s="113"/>
      <c r="H97" s="113"/>
      <c r="I97" s="49">
        <f>I98</f>
        <v>65010.5</v>
      </c>
      <c r="J97" s="213"/>
      <c r="K97" s="213"/>
      <c r="L97" s="213"/>
      <c r="M97" s="213"/>
      <c r="N97" s="49">
        <f>N98</f>
        <v>65010.5</v>
      </c>
    </row>
    <row r="98" spans="1:14" s="46" customFormat="1" ht="15.75">
      <c r="A98" s="92" t="s">
        <v>268</v>
      </c>
      <c r="B98" s="118" t="s">
        <v>239</v>
      </c>
      <c r="C98" s="118" t="s">
        <v>209</v>
      </c>
      <c r="D98" s="118" t="s">
        <v>202</v>
      </c>
      <c r="E98" s="113" t="s">
        <v>82</v>
      </c>
      <c r="F98" s="118" t="s">
        <v>286</v>
      </c>
      <c r="G98" s="118" t="s">
        <v>247</v>
      </c>
      <c r="H98" s="118"/>
      <c r="I98" s="162">
        <v>65010.5</v>
      </c>
      <c r="J98" s="213"/>
      <c r="K98" s="213"/>
      <c r="L98" s="213"/>
      <c r="M98" s="213"/>
      <c r="N98" s="162">
        <v>65010.5</v>
      </c>
    </row>
    <row r="99" spans="1:14" s="46" customFormat="1" ht="15.75">
      <c r="A99" s="32" t="s">
        <v>194</v>
      </c>
      <c r="B99" s="116" t="s">
        <v>239</v>
      </c>
      <c r="C99" s="116" t="s">
        <v>209</v>
      </c>
      <c r="D99" s="116" t="s">
        <v>208</v>
      </c>
      <c r="E99" s="116"/>
      <c r="F99" s="116"/>
      <c r="G99" s="116"/>
      <c r="H99" s="116"/>
      <c r="I99" s="166">
        <f>I100</f>
        <v>177376.3</v>
      </c>
      <c r="J99" s="213"/>
      <c r="K99" s="213"/>
      <c r="L99" s="213"/>
      <c r="M99" s="213"/>
      <c r="N99" s="166">
        <f>N100</f>
        <v>183608.2</v>
      </c>
    </row>
    <row r="100" spans="1:14" s="46" customFormat="1" ht="31.5">
      <c r="A100" s="33" t="s">
        <v>73</v>
      </c>
      <c r="B100" s="113" t="s">
        <v>239</v>
      </c>
      <c r="C100" s="113" t="s">
        <v>209</v>
      </c>
      <c r="D100" s="113" t="s">
        <v>208</v>
      </c>
      <c r="E100" s="113" t="s">
        <v>72</v>
      </c>
      <c r="F100" s="113"/>
      <c r="G100" s="113"/>
      <c r="H100" s="113"/>
      <c r="I100" s="49">
        <f>I101+I153+I161+I143</f>
        <v>177376.3</v>
      </c>
      <c r="J100" s="213"/>
      <c r="K100" s="213"/>
      <c r="L100" s="213"/>
      <c r="M100" s="213"/>
      <c r="N100" s="49">
        <f>N101+N153+N161+N143</f>
        <v>183608.2</v>
      </c>
    </row>
    <row r="101" spans="1:14" s="46" customFormat="1" ht="31.5">
      <c r="A101" s="33" t="s">
        <v>10</v>
      </c>
      <c r="B101" s="113" t="s">
        <v>239</v>
      </c>
      <c r="C101" s="113" t="s">
        <v>209</v>
      </c>
      <c r="D101" s="113" t="s">
        <v>208</v>
      </c>
      <c r="E101" s="113" t="s">
        <v>71</v>
      </c>
      <c r="F101" s="113"/>
      <c r="G101" s="113"/>
      <c r="H101" s="113"/>
      <c r="I101" s="49">
        <f>I102+I127+I134</f>
        <v>137222.9</v>
      </c>
      <c r="J101" s="213"/>
      <c r="K101" s="213"/>
      <c r="L101" s="213"/>
      <c r="M101" s="213"/>
      <c r="N101" s="49">
        <f>N102+N127+N134</f>
        <v>143454.8</v>
      </c>
    </row>
    <row r="102" spans="1:14" s="46" customFormat="1" ht="94.5">
      <c r="A102" s="33" t="s">
        <v>11</v>
      </c>
      <c r="B102" s="113" t="s">
        <v>239</v>
      </c>
      <c r="C102" s="113" t="s">
        <v>209</v>
      </c>
      <c r="D102" s="113" t="s">
        <v>208</v>
      </c>
      <c r="E102" s="113" t="s">
        <v>70</v>
      </c>
      <c r="F102" s="113"/>
      <c r="G102" s="113"/>
      <c r="H102" s="113"/>
      <c r="I102" s="49">
        <f>I103+I111+I117+I123</f>
        <v>39842.6</v>
      </c>
      <c r="J102" s="213"/>
      <c r="K102" s="213"/>
      <c r="L102" s="213"/>
      <c r="M102" s="213"/>
      <c r="N102" s="49">
        <f>N103+N111+N117+N123</f>
        <v>46074.5</v>
      </c>
    </row>
    <row r="103" spans="1:14" s="46" customFormat="1" ht="31.5">
      <c r="A103" s="33" t="s">
        <v>352</v>
      </c>
      <c r="B103" s="113" t="s">
        <v>239</v>
      </c>
      <c r="C103" s="113" t="s">
        <v>209</v>
      </c>
      <c r="D103" s="113" t="s">
        <v>208</v>
      </c>
      <c r="E103" s="113" t="s">
        <v>70</v>
      </c>
      <c r="F103" s="113" t="s">
        <v>333</v>
      </c>
      <c r="G103" s="113"/>
      <c r="H103" s="113"/>
      <c r="I103" s="49">
        <f>I104</f>
        <v>8846.6</v>
      </c>
      <c r="J103" s="213"/>
      <c r="K103" s="213"/>
      <c r="L103" s="213"/>
      <c r="M103" s="213"/>
      <c r="N103" s="49">
        <f>N104</f>
        <v>13846.6</v>
      </c>
    </row>
    <row r="104" spans="1:14" s="46" customFormat="1" ht="31.5">
      <c r="A104" s="33" t="s">
        <v>354</v>
      </c>
      <c r="B104" s="113" t="s">
        <v>239</v>
      </c>
      <c r="C104" s="113" t="s">
        <v>209</v>
      </c>
      <c r="D104" s="113" t="s">
        <v>208</v>
      </c>
      <c r="E104" s="113" t="s">
        <v>70</v>
      </c>
      <c r="F104" s="113" t="s">
        <v>353</v>
      </c>
      <c r="G104" s="113"/>
      <c r="H104" s="113"/>
      <c r="I104" s="49">
        <f>I105+I107+I109</f>
        <v>8846.6</v>
      </c>
      <c r="J104" s="213"/>
      <c r="K104" s="213"/>
      <c r="L104" s="213"/>
      <c r="M104" s="213"/>
      <c r="N104" s="49">
        <f>N105+N107+N109</f>
        <v>13846.6</v>
      </c>
    </row>
    <row r="105" spans="1:14" s="46" customFormat="1" ht="31.5">
      <c r="A105" s="33" t="s">
        <v>340</v>
      </c>
      <c r="B105" s="113" t="s">
        <v>239</v>
      </c>
      <c r="C105" s="113" t="s">
        <v>209</v>
      </c>
      <c r="D105" s="113" t="s">
        <v>208</v>
      </c>
      <c r="E105" s="113" t="s">
        <v>70</v>
      </c>
      <c r="F105" s="113" t="s">
        <v>355</v>
      </c>
      <c r="G105" s="113"/>
      <c r="H105" s="113"/>
      <c r="I105" s="49">
        <f>I106</f>
        <v>8830.6</v>
      </c>
      <c r="J105" s="213"/>
      <c r="K105" s="213"/>
      <c r="L105" s="213"/>
      <c r="M105" s="213"/>
      <c r="N105" s="49">
        <f>N106</f>
        <v>13830.6</v>
      </c>
    </row>
    <row r="106" spans="1:14" s="46" customFormat="1" ht="15.75">
      <c r="A106" s="92" t="s">
        <v>267</v>
      </c>
      <c r="B106" s="118" t="s">
        <v>239</v>
      </c>
      <c r="C106" s="118" t="s">
        <v>209</v>
      </c>
      <c r="D106" s="118" t="s">
        <v>208</v>
      </c>
      <c r="E106" s="118" t="s">
        <v>70</v>
      </c>
      <c r="F106" s="118" t="s">
        <v>355</v>
      </c>
      <c r="G106" s="118" t="s">
        <v>246</v>
      </c>
      <c r="H106" s="118"/>
      <c r="I106" s="162">
        <v>8830.6</v>
      </c>
      <c r="J106" s="213"/>
      <c r="K106" s="213"/>
      <c r="L106" s="213"/>
      <c r="M106" s="213"/>
      <c r="N106" s="162">
        <v>13830.6</v>
      </c>
    </row>
    <row r="107" spans="1:14" s="46" customFormat="1" ht="31.5">
      <c r="A107" s="33" t="s">
        <v>341</v>
      </c>
      <c r="B107" s="113" t="s">
        <v>239</v>
      </c>
      <c r="C107" s="113" t="s">
        <v>209</v>
      </c>
      <c r="D107" s="113" t="s">
        <v>208</v>
      </c>
      <c r="E107" s="113" t="s">
        <v>70</v>
      </c>
      <c r="F107" s="113" t="s">
        <v>356</v>
      </c>
      <c r="G107" s="113"/>
      <c r="H107" s="113"/>
      <c r="I107" s="163">
        <f>I108</f>
        <v>8</v>
      </c>
      <c r="J107" s="213"/>
      <c r="K107" s="213"/>
      <c r="L107" s="213"/>
      <c r="M107" s="213"/>
      <c r="N107" s="163">
        <f>N108</f>
        <v>8</v>
      </c>
    </row>
    <row r="108" spans="1:14" s="46" customFormat="1" ht="15.75">
      <c r="A108" s="31" t="s">
        <v>267</v>
      </c>
      <c r="B108" s="118" t="s">
        <v>239</v>
      </c>
      <c r="C108" s="118" t="s">
        <v>209</v>
      </c>
      <c r="D108" s="118" t="s">
        <v>208</v>
      </c>
      <c r="E108" s="118" t="s">
        <v>70</v>
      </c>
      <c r="F108" s="118" t="s">
        <v>356</v>
      </c>
      <c r="G108" s="118" t="s">
        <v>246</v>
      </c>
      <c r="H108" s="118"/>
      <c r="I108" s="162">
        <v>8</v>
      </c>
      <c r="J108" s="213"/>
      <c r="K108" s="213"/>
      <c r="L108" s="213"/>
      <c r="M108" s="213"/>
      <c r="N108" s="162">
        <v>8</v>
      </c>
    </row>
    <row r="109" spans="1:14" s="46" customFormat="1" ht="63">
      <c r="A109" s="33" t="s">
        <v>171</v>
      </c>
      <c r="B109" s="113" t="s">
        <v>239</v>
      </c>
      <c r="C109" s="113" t="s">
        <v>209</v>
      </c>
      <c r="D109" s="113" t="s">
        <v>208</v>
      </c>
      <c r="E109" s="113" t="s">
        <v>70</v>
      </c>
      <c r="F109" s="113" t="s">
        <v>357</v>
      </c>
      <c r="G109" s="113"/>
      <c r="H109" s="113"/>
      <c r="I109" s="163">
        <f>I110</f>
        <v>8</v>
      </c>
      <c r="J109" s="213"/>
      <c r="K109" s="213"/>
      <c r="L109" s="213"/>
      <c r="M109" s="213"/>
      <c r="N109" s="163">
        <f>N110</f>
        <v>8</v>
      </c>
    </row>
    <row r="110" spans="1:14" s="46" customFormat="1" ht="15.75">
      <c r="A110" s="31" t="s">
        <v>267</v>
      </c>
      <c r="B110" s="118" t="s">
        <v>239</v>
      </c>
      <c r="C110" s="118" t="s">
        <v>209</v>
      </c>
      <c r="D110" s="118" t="s">
        <v>208</v>
      </c>
      <c r="E110" s="118" t="s">
        <v>70</v>
      </c>
      <c r="F110" s="118" t="s">
        <v>357</v>
      </c>
      <c r="G110" s="118" t="s">
        <v>246</v>
      </c>
      <c r="H110" s="118"/>
      <c r="I110" s="162">
        <v>8</v>
      </c>
      <c r="J110" s="213"/>
      <c r="K110" s="213"/>
      <c r="L110" s="213"/>
      <c r="M110" s="213"/>
      <c r="N110" s="162">
        <v>8</v>
      </c>
    </row>
    <row r="111" spans="1:14" s="46" customFormat="1" ht="31.5">
      <c r="A111" s="33" t="s">
        <v>336</v>
      </c>
      <c r="B111" s="113" t="s">
        <v>239</v>
      </c>
      <c r="C111" s="113" t="s">
        <v>209</v>
      </c>
      <c r="D111" s="113" t="s">
        <v>208</v>
      </c>
      <c r="E111" s="113" t="s">
        <v>70</v>
      </c>
      <c r="F111" s="113" t="s">
        <v>337</v>
      </c>
      <c r="G111" s="113"/>
      <c r="H111" s="113"/>
      <c r="I111" s="163">
        <f>I112</f>
        <v>1216.4</v>
      </c>
      <c r="J111" s="213"/>
      <c r="K111" s="213"/>
      <c r="L111" s="213"/>
      <c r="M111" s="213"/>
      <c r="N111" s="163">
        <f>N112</f>
        <v>1216.4</v>
      </c>
    </row>
    <row r="112" spans="1:14" s="46" customFormat="1" ht="31.5">
      <c r="A112" s="54" t="s">
        <v>345</v>
      </c>
      <c r="B112" s="113" t="s">
        <v>239</v>
      </c>
      <c r="C112" s="113" t="s">
        <v>209</v>
      </c>
      <c r="D112" s="113" t="s">
        <v>208</v>
      </c>
      <c r="E112" s="113" t="s">
        <v>70</v>
      </c>
      <c r="F112" s="113" t="s">
        <v>344</v>
      </c>
      <c r="G112" s="113"/>
      <c r="H112" s="113"/>
      <c r="I112" s="163">
        <f>I113+I115</f>
        <v>1216.4</v>
      </c>
      <c r="J112" s="213"/>
      <c r="K112" s="213"/>
      <c r="L112" s="213"/>
      <c r="M112" s="213"/>
      <c r="N112" s="163">
        <f>N113+N115</f>
        <v>1216.4</v>
      </c>
    </row>
    <row r="113" spans="1:14" s="46" customFormat="1" ht="31.5">
      <c r="A113" s="149" t="s">
        <v>376</v>
      </c>
      <c r="B113" s="113" t="s">
        <v>239</v>
      </c>
      <c r="C113" s="113" t="s">
        <v>209</v>
      </c>
      <c r="D113" s="113" t="s">
        <v>208</v>
      </c>
      <c r="E113" s="113" t="s">
        <v>70</v>
      </c>
      <c r="F113" s="113" t="s">
        <v>375</v>
      </c>
      <c r="G113" s="113"/>
      <c r="H113" s="113"/>
      <c r="I113" s="163">
        <f>I114</f>
        <v>20</v>
      </c>
      <c r="J113" s="213"/>
      <c r="K113" s="213"/>
      <c r="L113" s="213"/>
      <c r="M113" s="213"/>
      <c r="N113" s="163">
        <f>N114</f>
        <v>20</v>
      </c>
    </row>
    <row r="114" spans="1:14" s="46" customFormat="1" ht="15.75">
      <c r="A114" s="92" t="s">
        <v>267</v>
      </c>
      <c r="B114" s="118" t="s">
        <v>239</v>
      </c>
      <c r="C114" s="118" t="s">
        <v>209</v>
      </c>
      <c r="D114" s="118" t="s">
        <v>208</v>
      </c>
      <c r="E114" s="118" t="s">
        <v>70</v>
      </c>
      <c r="F114" s="118" t="s">
        <v>375</v>
      </c>
      <c r="G114" s="118" t="s">
        <v>246</v>
      </c>
      <c r="H114" s="118"/>
      <c r="I114" s="162">
        <v>20</v>
      </c>
      <c r="J114" s="213"/>
      <c r="K114" s="213"/>
      <c r="L114" s="213"/>
      <c r="M114" s="213"/>
      <c r="N114" s="162">
        <v>20</v>
      </c>
    </row>
    <row r="115" spans="1:14" s="46" customFormat="1" ht="31.5">
      <c r="A115" s="33" t="s">
        <v>347</v>
      </c>
      <c r="B115" s="113" t="s">
        <v>239</v>
      </c>
      <c r="C115" s="113" t="s">
        <v>209</v>
      </c>
      <c r="D115" s="113" t="s">
        <v>208</v>
      </c>
      <c r="E115" s="113" t="s">
        <v>70</v>
      </c>
      <c r="F115" s="113" t="s">
        <v>346</v>
      </c>
      <c r="G115" s="113"/>
      <c r="H115" s="113"/>
      <c r="I115" s="163">
        <f>I116</f>
        <v>1196.4</v>
      </c>
      <c r="J115" s="213"/>
      <c r="K115" s="213"/>
      <c r="L115" s="213"/>
      <c r="M115" s="213"/>
      <c r="N115" s="163">
        <f>N116</f>
        <v>1196.4</v>
      </c>
    </row>
    <row r="116" spans="1:14" s="46" customFormat="1" ht="15.75">
      <c r="A116" s="31" t="s">
        <v>267</v>
      </c>
      <c r="B116" s="118" t="s">
        <v>239</v>
      </c>
      <c r="C116" s="118" t="s">
        <v>209</v>
      </c>
      <c r="D116" s="118" t="s">
        <v>208</v>
      </c>
      <c r="E116" s="118" t="s">
        <v>70</v>
      </c>
      <c r="F116" s="118" t="s">
        <v>346</v>
      </c>
      <c r="G116" s="118" t="s">
        <v>246</v>
      </c>
      <c r="H116" s="118"/>
      <c r="I116" s="162">
        <v>1196.4</v>
      </c>
      <c r="J116" s="213"/>
      <c r="K116" s="213"/>
      <c r="L116" s="213"/>
      <c r="M116" s="213"/>
      <c r="N116" s="162">
        <v>1196.4</v>
      </c>
    </row>
    <row r="117" spans="1:14" s="46" customFormat="1" ht="47.25">
      <c r="A117" s="33" t="s">
        <v>349</v>
      </c>
      <c r="B117" s="113" t="s">
        <v>239</v>
      </c>
      <c r="C117" s="113" t="s">
        <v>209</v>
      </c>
      <c r="D117" s="113" t="s">
        <v>208</v>
      </c>
      <c r="E117" s="113" t="s">
        <v>70</v>
      </c>
      <c r="F117" s="113" t="s">
        <v>348</v>
      </c>
      <c r="G117" s="113"/>
      <c r="H117" s="113"/>
      <c r="I117" s="49">
        <f>I118</f>
        <v>29751.6</v>
      </c>
      <c r="J117" s="213"/>
      <c r="K117" s="213"/>
      <c r="L117" s="213"/>
      <c r="M117" s="213"/>
      <c r="N117" s="49">
        <f>N118</f>
        <v>30983.5</v>
      </c>
    </row>
    <row r="118" spans="1:14" s="46" customFormat="1" ht="15.75">
      <c r="A118" s="33" t="s">
        <v>351</v>
      </c>
      <c r="B118" s="113" t="s">
        <v>239</v>
      </c>
      <c r="C118" s="113" t="s">
        <v>209</v>
      </c>
      <c r="D118" s="113" t="s">
        <v>208</v>
      </c>
      <c r="E118" s="113" t="s">
        <v>70</v>
      </c>
      <c r="F118" s="113" t="s">
        <v>350</v>
      </c>
      <c r="G118" s="113"/>
      <c r="H118" s="113"/>
      <c r="I118" s="49">
        <f>I119+I121</f>
        <v>29751.6</v>
      </c>
      <c r="J118" s="213"/>
      <c r="K118" s="213"/>
      <c r="L118" s="213"/>
      <c r="M118" s="213"/>
      <c r="N118" s="49">
        <f>N119+N121</f>
        <v>30983.5</v>
      </c>
    </row>
    <row r="119" spans="1:14" s="46" customFormat="1" ht="47.25">
      <c r="A119" s="33" t="s">
        <v>282</v>
      </c>
      <c r="B119" s="113" t="s">
        <v>239</v>
      </c>
      <c r="C119" s="113" t="s">
        <v>209</v>
      </c>
      <c r="D119" s="113" t="s">
        <v>208</v>
      </c>
      <c r="E119" s="113" t="s">
        <v>70</v>
      </c>
      <c r="F119" s="113" t="s">
        <v>286</v>
      </c>
      <c r="G119" s="113"/>
      <c r="H119" s="113"/>
      <c r="I119" s="49">
        <f>I120</f>
        <v>29493</v>
      </c>
      <c r="J119" s="213"/>
      <c r="K119" s="213"/>
      <c r="L119" s="213"/>
      <c r="M119" s="213"/>
      <c r="N119" s="49">
        <f>N120</f>
        <v>30724.9</v>
      </c>
    </row>
    <row r="120" spans="1:14" s="46" customFormat="1" ht="15.75">
      <c r="A120" s="92" t="s">
        <v>267</v>
      </c>
      <c r="B120" s="118" t="s">
        <v>239</v>
      </c>
      <c r="C120" s="118" t="s">
        <v>209</v>
      </c>
      <c r="D120" s="118" t="s">
        <v>208</v>
      </c>
      <c r="E120" s="118" t="s">
        <v>70</v>
      </c>
      <c r="F120" s="118" t="s">
        <v>286</v>
      </c>
      <c r="G120" s="118" t="s">
        <v>246</v>
      </c>
      <c r="H120" s="118"/>
      <c r="I120" s="162">
        <v>29493</v>
      </c>
      <c r="J120" s="213"/>
      <c r="K120" s="213"/>
      <c r="L120" s="213"/>
      <c r="M120" s="213"/>
      <c r="N120" s="162">
        <v>30724.9</v>
      </c>
    </row>
    <row r="121" spans="1:14" s="46" customFormat="1" ht="15.75">
      <c r="A121" s="33" t="s">
        <v>288</v>
      </c>
      <c r="B121" s="113" t="s">
        <v>239</v>
      </c>
      <c r="C121" s="113" t="s">
        <v>209</v>
      </c>
      <c r="D121" s="113" t="s">
        <v>208</v>
      </c>
      <c r="E121" s="113" t="s">
        <v>70</v>
      </c>
      <c r="F121" s="113" t="s">
        <v>287</v>
      </c>
      <c r="G121" s="113"/>
      <c r="H121" s="113"/>
      <c r="I121" s="49">
        <f>I122</f>
        <v>258.6</v>
      </c>
      <c r="J121" s="213"/>
      <c r="K121" s="213"/>
      <c r="L121" s="213"/>
      <c r="M121" s="213"/>
      <c r="N121" s="49">
        <f>N122</f>
        <v>258.6</v>
      </c>
    </row>
    <row r="122" spans="1:14" s="60" customFormat="1" ht="15.75">
      <c r="A122" s="92" t="s">
        <v>267</v>
      </c>
      <c r="B122" s="118" t="s">
        <v>239</v>
      </c>
      <c r="C122" s="118" t="s">
        <v>209</v>
      </c>
      <c r="D122" s="118" t="s">
        <v>208</v>
      </c>
      <c r="E122" s="118" t="s">
        <v>70</v>
      </c>
      <c r="F122" s="118" t="s">
        <v>287</v>
      </c>
      <c r="G122" s="118" t="s">
        <v>246</v>
      </c>
      <c r="H122" s="118"/>
      <c r="I122" s="162">
        <v>258.6</v>
      </c>
      <c r="J122" s="35"/>
      <c r="K122" s="35"/>
      <c r="L122" s="35"/>
      <c r="M122" s="35"/>
      <c r="N122" s="162">
        <v>258.6</v>
      </c>
    </row>
    <row r="123" spans="1:14" s="60" customFormat="1" ht="15.75">
      <c r="A123" s="54" t="s">
        <v>359</v>
      </c>
      <c r="B123" s="113" t="s">
        <v>239</v>
      </c>
      <c r="C123" s="113" t="s">
        <v>209</v>
      </c>
      <c r="D123" s="118" t="s">
        <v>208</v>
      </c>
      <c r="E123" s="113" t="s">
        <v>70</v>
      </c>
      <c r="F123" s="113" t="s">
        <v>358</v>
      </c>
      <c r="G123" s="113"/>
      <c r="H123" s="113"/>
      <c r="I123" s="163">
        <f>I124</f>
        <v>28</v>
      </c>
      <c r="J123" s="35"/>
      <c r="K123" s="35"/>
      <c r="L123" s="35"/>
      <c r="M123" s="35"/>
      <c r="N123" s="163">
        <f>N124</f>
        <v>28</v>
      </c>
    </row>
    <row r="124" spans="1:14" s="60" customFormat="1" ht="15.75">
      <c r="A124" s="54" t="s">
        <v>361</v>
      </c>
      <c r="B124" s="113" t="s">
        <v>239</v>
      </c>
      <c r="C124" s="113" t="s">
        <v>209</v>
      </c>
      <c r="D124" s="118" t="s">
        <v>208</v>
      </c>
      <c r="E124" s="113" t="s">
        <v>70</v>
      </c>
      <c r="F124" s="113" t="s">
        <v>360</v>
      </c>
      <c r="G124" s="113"/>
      <c r="H124" s="113"/>
      <c r="I124" s="163">
        <f>I125</f>
        <v>28</v>
      </c>
      <c r="J124" s="35"/>
      <c r="K124" s="35"/>
      <c r="L124" s="35"/>
      <c r="M124" s="35"/>
      <c r="N124" s="163">
        <f>N125</f>
        <v>28</v>
      </c>
    </row>
    <row r="125" spans="1:14" s="60" customFormat="1" ht="15.75">
      <c r="A125" s="54" t="s">
        <v>363</v>
      </c>
      <c r="B125" s="113" t="s">
        <v>239</v>
      </c>
      <c r="C125" s="113" t="s">
        <v>209</v>
      </c>
      <c r="D125" s="118" t="s">
        <v>208</v>
      </c>
      <c r="E125" s="113" t="s">
        <v>70</v>
      </c>
      <c r="F125" s="113" t="s">
        <v>362</v>
      </c>
      <c r="G125" s="113"/>
      <c r="H125" s="113"/>
      <c r="I125" s="163">
        <f>I126</f>
        <v>28</v>
      </c>
      <c r="J125" s="35"/>
      <c r="K125" s="35"/>
      <c r="L125" s="35"/>
      <c r="M125" s="35"/>
      <c r="N125" s="163">
        <f>N126</f>
        <v>28</v>
      </c>
    </row>
    <row r="126" spans="1:14" s="60" customFormat="1" ht="15.75">
      <c r="A126" s="92" t="s">
        <v>267</v>
      </c>
      <c r="B126" s="118" t="s">
        <v>239</v>
      </c>
      <c r="C126" s="118" t="s">
        <v>209</v>
      </c>
      <c r="D126" s="118" t="s">
        <v>208</v>
      </c>
      <c r="E126" s="118" t="s">
        <v>70</v>
      </c>
      <c r="F126" s="118" t="s">
        <v>362</v>
      </c>
      <c r="G126" s="118" t="s">
        <v>246</v>
      </c>
      <c r="H126" s="118"/>
      <c r="I126" s="162">
        <v>28</v>
      </c>
      <c r="J126" s="35"/>
      <c r="K126" s="35"/>
      <c r="L126" s="35"/>
      <c r="M126" s="35"/>
      <c r="N126" s="162">
        <v>28</v>
      </c>
    </row>
    <row r="127" spans="1:14" s="60" customFormat="1" ht="94.5">
      <c r="A127" s="33" t="s">
        <v>11</v>
      </c>
      <c r="B127" s="113" t="s">
        <v>239</v>
      </c>
      <c r="C127" s="113" t="s">
        <v>209</v>
      </c>
      <c r="D127" s="113" t="s">
        <v>208</v>
      </c>
      <c r="E127" s="113" t="s">
        <v>74</v>
      </c>
      <c r="F127" s="113"/>
      <c r="G127" s="113"/>
      <c r="H127" s="113"/>
      <c r="I127" s="49">
        <f aca="true" t="shared" si="0" ref="I127:N127">I128</f>
        <v>91084.5</v>
      </c>
      <c r="J127" s="49">
        <f t="shared" si="0"/>
        <v>0</v>
      </c>
      <c r="K127" s="49">
        <f t="shared" si="0"/>
        <v>0</v>
      </c>
      <c r="L127" s="49">
        <f t="shared" si="0"/>
        <v>0</v>
      </c>
      <c r="M127" s="49">
        <f t="shared" si="0"/>
        <v>0</v>
      </c>
      <c r="N127" s="49">
        <f t="shared" si="0"/>
        <v>91084.5</v>
      </c>
    </row>
    <row r="128" spans="1:14" s="46" customFormat="1" ht="47.25">
      <c r="A128" s="33" t="s">
        <v>349</v>
      </c>
      <c r="B128" s="113" t="s">
        <v>239</v>
      </c>
      <c r="C128" s="113" t="s">
        <v>209</v>
      </c>
      <c r="D128" s="113" t="s">
        <v>208</v>
      </c>
      <c r="E128" s="113" t="s">
        <v>74</v>
      </c>
      <c r="F128" s="113" t="s">
        <v>348</v>
      </c>
      <c r="G128" s="113"/>
      <c r="H128" s="113"/>
      <c r="I128" s="49">
        <f>I129</f>
        <v>91084.5</v>
      </c>
      <c r="J128" s="213"/>
      <c r="K128" s="213"/>
      <c r="L128" s="213"/>
      <c r="M128" s="213"/>
      <c r="N128" s="49">
        <f>N129</f>
        <v>91084.5</v>
      </c>
    </row>
    <row r="129" spans="1:14" s="46" customFormat="1" ht="15.75">
      <c r="A129" s="33" t="s">
        <v>351</v>
      </c>
      <c r="B129" s="113" t="s">
        <v>239</v>
      </c>
      <c r="C129" s="113" t="s">
        <v>209</v>
      </c>
      <c r="D129" s="113" t="s">
        <v>208</v>
      </c>
      <c r="E129" s="113" t="s">
        <v>74</v>
      </c>
      <c r="F129" s="113" t="s">
        <v>350</v>
      </c>
      <c r="G129" s="113"/>
      <c r="H129" s="113"/>
      <c r="I129" s="49">
        <f>I130+I132</f>
        <v>91084.5</v>
      </c>
      <c r="J129" s="213"/>
      <c r="K129" s="213"/>
      <c r="L129" s="213"/>
      <c r="M129" s="213"/>
      <c r="N129" s="49">
        <f>N130+N132</f>
        <v>91084.5</v>
      </c>
    </row>
    <row r="130" spans="1:14" s="46" customFormat="1" ht="47.25">
      <c r="A130" s="33" t="s">
        <v>282</v>
      </c>
      <c r="B130" s="113" t="s">
        <v>239</v>
      </c>
      <c r="C130" s="113" t="s">
        <v>209</v>
      </c>
      <c r="D130" s="113" t="s">
        <v>208</v>
      </c>
      <c r="E130" s="113" t="s">
        <v>74</v>
      </c>
      <c r="F130" s="113" t="s">
        <v>286</v>
      </c>
      <c r="G130" s="113"/>
      <c r="H130" s="113"/>
      <c r="I130" s="49">
        <f>I131</f>
        <v>90039.5</v>
      </c>
      <c r="J130" s="213"/>
      <c r="K130" s="213"/>
      <c r="L130" s="213"/>
      <c r="M130" s="213"/>
      <c r="N130" s="49">
        <f>N131</f>
        <v>90039.5</v>
      </c>
    </row>
    <row r="131" spans="1:14" s="46" customFormat="1" ht="15.75">
      <c r="A131" s="92" t="s">
        <v>268</v>
      </c>
      <c r="B131" s="118" t="s">
        <v>239</v>
      </c>
      <c r="C131" s="118" t="s">
        <v>209</v>
      </c>
      <c r="D131" s="118" t="s">
        <v>208</v>
      </c>
      <c r="E131" s="118" t="s">
        <v>74</v>
      </c>
      <c r="F131" s="118" t="s">
        <v>286</v>
      </c>
      <c r="G131" s="118" t="s">
        <v>247</v>
      </c>
      <c r="H131" s="118"/>
      <c r="I131" s="162">
        <v>90039.5</v>
      </c>
      <c r="J131" s="213"/>
      <c r="K131" s="213"/>
      <c r="L131" s="213"/>
      <c r="M131" s="213"/>
      <c r="N131" s="162">
        <v>90039.5</v>
      </c>
    </row>
    <row r="132" spans="1:14" s="46" customFormat="1" ht="15.75">
      <c r="A132" s="33" t="s">
        <v>288</v>
      </c>
      <c r="B132" s="113" t="s">
        <v>239</v>
      </c>
      <c r="C132" s="113" t="s">
        <v>209</v>
      </c>
      <c r="D132" s="113" t="s">
        <v>208</v>
      </c>
      <c r="E132" s="113" t="s">
        <v>74</v>
      </c>
      <c r="F132" s="113" t="s">
        <v>287</v>
      </c>
      <c r="G132" s="113"/>
      <c r="H132" s="113"/>
      <c r="I132" s="49">
        <f>I133</f>
        <v>1045</v>
      </c>
      <c r="J132" s="213"/>
      <c r="K132" s="213"/>
      <c r="L132" s="213"/>
      <c r="M132" s="213"/>
      <c r="N132" s="49">
        <f>N133</f>
        <v>1045</v>
      </c>
    </row>
    <row r="133" spans="1:14" s="57" customFormat="1" ht="15.75">
      <c r="A133" s="92" t="s">
        <v>268</v>
      </c>
      <c r="B133" s="118" t="s">
        <v>239</v>
      </c>
      <c r="C133" s="118" t="s">
        <v>209</v>
      </c>
      <c r="D133" s="118" t="s">
        <v>208</v>
      </c>
      <c r="E133" s="118" t="s">
        <v>74</v>
      </c>
      <c r="F133" s="118" t="s">
        <v>287</v>
      </c>
      <c r="G133" s="118" t="s">
        <v>247</v>
      </c>
      <c r="H133" s="118"/>
      <c r="I133" s="162">
        <v>1045</v>
      </c>
      <c r="J133" s="35"/>
      <c r="K133" s="35"/>
      <c r="L133" s="35"/>
      <c r="M133" s="35"/>
      <c r="N133" s="162">
        <v>1045</v>
      </c>
    </row>
    <row r="134" spans="1:14" s="57" customFormat="1" ht="94.5">
      <c r="A134" s="91" t="s">
        <v>12</v>
      </c>
      <c r="B134" s="113" t="s">
        <v>239</v>
      </c>
      <c r="C134" s="113" t="s">
        <v>209</v>
      </c>
      <c r="D134" s="113" t="s">
        <v>208</v>
      </c>
      <c r="E134" s="113" t="s">
        <v>174</v>
      </c>
      <c r="F134" s="113"/>
      <c r="G134" s="113"/>
      <c r="H134" s="113"/>
      <c r="I134" s="163">
        <f aca="true" t="shared" si="1" ref="I134:N134">I139+I135</f>
        <v>6295.8</v>
      </c>
      <c r="J134" s="163">
        <f t="shared" si="1"/>
        <v>0</v>
      </c>
      <c r="K134" s="163">
        <f t="shared" si="1"/>
        <v>0</v>
      </c>
      <c r="L134" s="163">
        <f t="shared" si="1"/>
        <v>0</v>
      </c>
      <c r="M134" s="163">
        <f t="shared" si="1"/>
        <v>0</v>
      </c>
      <c r="N134" s="163">
        <f t="shared" si="1"/>
        <v>6295.8</v>
      </c>
    </row>
    <row r="135" spans="1:14" s="57" customFormat="1" ht="31.5">
      <c r="A135" s="33" t="s">
        <v>352</v>
      </c>
      <c r="B135" s="113" t="s">
        <v>239</v>
      </c>
      <c r="C135" s="113" t="s">
        <v>209</v>
      </c>
      <c r="D135" s="113" t="s">
        <v>208</v>
      </c>
      <c r="E135" s="113" t="s">
        <v>174</v>
      </c>
      <c r="F135" s="113" t="s">
        <v>333</v>
      </c>
      <c r="G135" s="113"/>
      <c r="H135" s="113"/>
      <c r="I135" s="49">
        <f>I136</f>
        <v>312.5</v>
      </c>
      <c r="J135" s="213"/>
      <c r="K135" s="213"/>
      <c r="L135" s="213"/>
      <c r="M135" s="213"/>
      <c r="N135" s="49">
        <f>N136</f>
        <v>312.5</v>
      </c>
    </row>
    <row r="136" spans="1:14" s="57" customFormat="1" ht="31.5">
      <c r="A136" s="33" t="s">
        <v>354</v>
      </c>
      <c r="B136" s="113" t="s">
        <v>239</v>
      </c>
      <c r="C136" s="113" t="s">
        <v>209</v>
      </c>
      <c r="D136" s="113" t="s">
        <v>208</v>
      </c>
      <c r="E136" s="113" t="s">
        <v>174</v>
      </c>
      <c r="F136" s="113" t="s">
        <v>353</v>
      </c>
      <c r="G136" s="113"/>
      <c r="H136" s="113"/>
      <c r="I136" s="49">
        <f>I137</f>
        <v>312.5</v>
      </c>
      <c r="J136" s="213"/>
      <c r="K136" s="213"/>
      <c r="L136" s="213"/>
      <c r="M136" s="213"/>
      <c r="N136" s="49">
        <f>N137</f>
        <v>312.5</v>
      </c>
    </row>
    <row r="137" spans="1:14" s="46" customFormat="1" ht="31.5">
      <c r="A137" s="33" t="s">
        <v>340</v>
      </c>
      <c r="B137" s="113" t="s">
        <v>239</v>
      </c>
      <c r="C137" s="113" t="s">
        <v>209</v>
      </c>
      <c r="D137" s="113" t="s">
        <v>208</v>
      </c>
      <c r="E137" s="113" t="s">
        <v>174</v>
      </c>
      <c r="F137" s="113" t="s">
        <v>355</v>
      </c>
      <c r="G137" s="113"/>
      <c r="H137" s="113"/>
      <c r="I137" s="49">
        <v>312.5</v>
      </c>
      <c r="J137" s="213"/>
      <c r="K137" s="213"/>
      <c r="L137" s="213"/>
      <c r="M137" s="213"/>
      <c r="N137" s="49">
        <v>312.5</v>
      </c>
    </row>
    <row r="138" spans="1:14" s="61" customFormat="1" ht="15.75">
      <c r="A138" s="92" t="s">
        <v>267</v>
      </c>
      <c r="B138" s="118" t="s">
        <v>239</v>
      </c>
      <c r="C138" s="118" t="s">
        <v>209</v>
      </c>
      <c r="D138" s="118" t="s">
        <v>208</v>
      </c>
      <c r="E138" s="113" t="s">
        <v>174</v>
      </c>
      <c r="F138" s="118" t="s">
        <v>355</v>
      </c>
      <c r="G138" s="118" t="s">
        <v>246</v>
      </c>
      <c r="H138" s="118"/>
      <c r="I138" s="162">
        <v>8830.6</v>
      </c>
      <c r="J138" s="213"/>
      <c r="K138" s="213"/>
      <c r="L138" s="213"/>
      <c r="M138" s="213"/>
      <c r="N138" s="162">
        <v>13830.6</v>
      </c>
    </row>
    <row r="139" spans="1:14" s="61" customFormat="1" ht="47.25">
      <c r="A139" s="33" t="s">
        <v>349</v>
      </c>
      <c r="B139" s="113" t="s">
        <v>239</v>
      </c>
      <c r="C139" s="113" t="s">
        <v>209</v>
      </c>
      <c r="D139" s="113" t="s">
        <v>208</v>
      </c>
      <c r="E139" s="113" t="s">
        <v>174</v>
      </c>
      <c r="F139" s="113" t="s">
        <v>348</v>
      </c>
      <c r="G139" s="113"/>
      <c r="H139" s="113"/>
      <c r="I139" s="163">
        <f>I140</f>
        <v>5983.3</v>
      </c>
      <c r="J139" s="35"/>
      <c r="K139" s="35"/>
      <c r="L139" s="35"/>
      <c r="M139" s="35"/>
      <c r="N139" s="163">
        <f>N140</f>
        <v>5983.3</v>
      </c>
    </row>
    <row r="140" spans="1:14" s="62" customFormat="1" ht="15.75">
      <c r="A140" s="33" t="s">
        <v>351</v>
      </c>
      <c r="B140" s="113" t="s">
        <v>239</v>
      </c>
      <c r="C140" s="113" t="s">
        <v>209</v>
      </c>
      <c r="D140" s="113" t="s">
        <v>208</v>
      </c>
      <c r="E140" s="113" t="s">
        <v>174</v>
      </c>
      <c r="F140" s="113" t="s">
        <v>350</v>
      </c>
      <c r="G140" s="113"/>
      <c r="H140" s="113"/>
      <c r="I140" s="163">
        <f>I141</f>
        <v>5983.3</v>
      </c>
      <c r="J140" s="213"/>
      <c r="K140" s="213"/>
      <c r="L140" s="213"/>
      <c r="M140" s="213"/>
      <c r="N140" s="163">
        <f>N141</f>
        <v>5983.3</v>
      </c>
    </row>
    <row r="141" spans="1:14" s="58" customFormat="1" ht="47.25">
      <c r="A141" s="33" t="s">
        <v>282</v>
      </c>
      <c r="B141" s="113" t="s">
        <v>239</v>
      </c>
      <c r="C141" s="113" t="s">
        <v>209</v>
      </c>
      <c r="D141" s="113" t="s">
        <v>208</v>
      </c>
      <c r="E141" s="113" t="s">
        <v>174</v>
      </c>
      <c r="F141" s="113" t="s">
        <v>286</v>
      </c>
      <c r="G141" s="113"/>
      <c r="H141" s="113"/>
      <c r="I141" s="163">
        <f>I142</f>
        <v>5983.3</v>
      </c>
      <c r="J141" s="214"/>
      <c r="K141" s="214"/>
      <c r="L141" s="214"/>
      <c r="M141" s="214"/>
      <c r="N141" s="163">
        <f>N142</f>
        <v>5983.3</v>
      </c>
    </row>
    <row r="142" spans="1:14" s="58" customFormat="1" ht="15.75">
      <c r="A142" s="92" t="s">
        <v>268</v>
      </c>
      <c r="B142" s="118" t="s">
        <v>239</v>
      </c>
      <c r="C142" s="118" t="s">
        <v>209</v>
      </c>
      <c r="D142" s="118" t="s">
        <v>208</v>
      </c>
      <c r="E142" s="118" t="s">
        <v>174</v>
      </c>
      <c r="F142" s="118" t="s">
        <v>286</v>
      </c>
      <c r="G142" s="118" t="s">
        <v>247</v>
      </c>
      <c r="H142" s="118"/>
      <c r="I142" s="162">
        <v>5983.3</v>
      </c>
      <c r="J142" s="214"/>
      <c r="K142" s="214"/>
      <c r="L142" s="214"/>
      <c r="M142" s="214"/>
      <c r="N142" s="162">
        <v>5983.3</v>
      </c>
    </row>
    <row r="143" spans="1:14" s="58" customFormat="1" ht="47.25">
      <c r="A143" s="54" t="s">
        <v>13</v>
      </c>
      <c r="B143" s="113" t="s">
        <v>239</v>
      </c>
      <c r="C143" s="113" t="s">
        <v>209</v>
      </c>
      <c r="D143" s="113" t="s">
        <v>208</v>
      </c>
      <c r="E143" s="113" t="s">
        <v>423</v>
      </c>
      <c r="F143" s="113"/>
      <c r="G143" s="113"/>
      <c r="H143" s="113"/>
      <c r="I143" s="163">
        <f>I144+I149</f>
        <v>2551</v>
      </c>
      <c r="J143" s="214"/>
      <c r="K143" s="214"/>
      <c r="L143" s="214"/>
      <c r="M143" s="214"/>
      <c r="N143" s="163">
        <f>N144+N149</f>
        <v>2551</v>
      </c>
    </row>
    <row r="144" spans="1:14" s="58" customFormat="1" ht="94.5">
      <c r="A144" s="149" t="s">
        <v>419</v>
      </c>
      <c r="B144" s="113" t="s">
        <v>239</v>
      </c>
      <c r="C144" s="113" t="s">
        <v>209</v>
      </c>
      <c r="D144" s="113" t="s">
        <v>208</v>
      </c>
      <c r="E144" s="113" t="s">
        <v>410</v>
      </c>
      <c r="F144" s="113"/>
      <c r="G144" s="113"/>
      <c r="H144" s="116"/>
      <c r="I144" s="163">
        <f>I145</f>
        <v>151</v>
      </c>
      <c r="J144" s="215"/>
      <c r="K144" s="215"/>
      <c r="L144" s="215"/>
      <c r="M144" s="215"/>
      <c r="N144" s="163">
        <f>N145</f>
        <v>151</v>
      </c>
    </row>
    <row r="145" spans="1:14" s="58" customFormat="1" ht="31.5">
      <c r="A145" s="33" t="s">
        <v>336</v>
      </c>
      <c r="B145" s="113" t="s">
        <v>239</v>
      </c>
      <c r="C145" s="113" t="s">
        <v>209</v>
      </c>
      <c r="D145" s="113" t="s">
        <v>208</v>
      </c>
      <c r="E145" s="113" t="s">
        <v>410</v>
      </c>
      <c r="F145" s="113" t="s">
        <v>337</v>
      </c>
      <c r="G145" s="113"/>
      <c r="H145" s="113"/>
      <c r="I145" s="49">
        <f>I147</f>
        <v>151</v>
      </c>
      <c r="J145" s="216"/>
      <c r="K145" s="216"/>
      <c r="L145" s="216"/>
      <c r="M145" s="216"/>
      <c r="N145" s="49">
        <f>N147</f>
        <v>151</v>
      </c>
    </row>
    <row r="146" spans="1:14" s="58" customFormat="1" ht="31.5">
      <c r="A146" s="54" t="s">
        <v>345</v>
      </c>
      <c r="B146" s="113" t="s">
        <v>239</v>
      </c>
      <c r="C146" s="113" t="s">
        <v>209</v>
      </c>
      <c r="D146" s="113" t="s">
        <v>208</v>
      </c>
      <c r="E146" s="113" t="s">
        <v>410</v>
      </c>
      <c r="F146" s="113" t="s">
        <v>344</v>
      </c>
      <c r="G146" s="113"/>
      <c r="H146" s="113"/>
      <c r="I146" s="49">
        <f>I147</f>
        <v>151</v>
      </c>
      <c r="J146" s="216"/>
      <c r="K146" s="216"/>
      <c r="L146" s="216"/>
      <c r="M146" s="216"/>
      <c r="N146" s="49">
        <f>N147</f>
        <v>151</v>
      </c>
    </row>
    <row r="147" spans="1:14" s="57" customFormat="1" ht="31.5">
      <c r="A147" s="33" t="s">
        <v>347</v>
      </c>
      <c r="B147" s="113" t="s">
        <v>239</v>
      </c>
      <c r="C147" s="113" t="s">
        <v>209</v>
      </c>
      <c r="D147" s="113" t="s">
        <v>208</v>
      </c>
      <c r="E147" s="113" t="s">
        <v>410</v>
      </c>
      <c r="F147" s="113" t="s">
        <v>346</v>
      </c>
      <c r="G147" s="113"/>
      <c r="H147" s="113"/>
      <c r="I147" s="49">
        <f>I148</f>
        <v>151</v>
      </c>
      <c r="J147" s="216"/>
      <c r="K147" s="216"/>
      <c r="L147" s="216"/>
      <c r="M147" s="216"/>
      <c r="N147" s="49">
        <f>N148</f>
        <v>151</v>
      </c>
    </row>
    <row r="148" spans="1:14" s="57" customFormat="1" ht="15.75">
      <c r="A148" s="31" t="s">
        <v>267</v>
      </c>
      <c r="B148" s="118" t="s">
        <v>239</v>
      </c>
      <c r="C148" s="118" t="s">
        <v>209</v>
      </c>
      <c r="D148" s="113" t="s">
        <v>208</v>
      </c>
      <c r="E148" s="118" t="s">
        <v>410</v>
      </c>
      <c r="F148" s="118" t="s">
        <v>346</v>
      </c>
      <c r="G148" s="118" t="s">
        <v>246</v>
      </c>
      <c r="H148" s="118"/>
      <c r="I148" s="164">
        <v>151</v>
      </c>
      <c r="J148" s="216"/>
      <c r="K148" s="216"/>
      <c r="L148" s="216"/>
      <c r="M148" s="216"/>
      <c r="N148" s="164">
        <v>151</v>
      </c>
    </row>
    <row r="149" spans="1:14" s="57" customFormat="1" ht="47.25">
      <c r="A149" s="33" t="s">
        <v>349</v>
      </c>
      <c r="B149" s="118" t="s">
        <v>239</v>
      </c>
      <c r="C149" s="113" t="s">
        <v>209</v>
      </c>
      <c r="D149" s="113" t="s">
        <v>208</v>
      </c>
      <c r="E149" s="113" t="s">
        <v>410</v>
      </c>
      <c r="F149" s="113" t="s">
        <v>348</v>
      </c>
      <c r="G149" s="113"/>
      <c r="H149" s="113"/>
      <c r="I149" s="163">
        <f>I150</f>
        <v>2400</v>
      </c>
      <c r="J149" s="216"/>
      <c r="K149" s="216"/>
      <c r="L149" s="216"/>
      <c r="M149" s="216"/>
      <c r="N149" s="163">
        <f>N150</f>
        <v>2400</v>
      </c>
    </row>
    <row r="150" spans="1:14" s="57" customFormat="1" ht="15.75">
      <c r="A150" s="33" t="s">
        <v>351</v>
      </c>
      <c r="B150" s="118" t="s">
        <v>239</v>
      </c>
      <c r="C150" s="113" t="s">
        <v>209</v>
      </c>
      <c r="D150" s="113" t="s">
        <v>208</v>
      </c>
      <c r="E150" s="113" t="s">
        <v>410</v>
      </c>
      <c r="F150" s="113" t="s">
        <v>350</v>
      </c>
      <c r="G150" s="113"/>
      <c r="H150" s="113"/>
      <c r="I150" s="163">
        <f>I151</f>
        <v>2400</v>
      </c>
      <c r="J150" s="216"/>
      <c r="K150" s="216"/>
      <c r="L150" s="216"/>
      <c r="M150" s="216"/>
      <c r="N150" s="163">
        <f>N151</f>
        <v>2400</v>
      </c>
    </row>
    <row r="151" spans="1:14" s="57" customFormat="1" ht="47.25">
      <c r="A151" s="33" t="s">
        <v>282</v>
      </c>
      <c r="B151" s="118" t="s">
        <v>239</v>
      </c>
      <c r="C151" s="113" t="s">
        <v>209</v>
      </c>
      <c r="D151" s="113" t="s">
        <v>208</v>
      </c>
      <c r="E151" s="113" t="s">
        <v>410</v>
      </c>
      <c r="F151" s="113" t="s">
        <v>286</v>
      </c>
      <c r="G151" s="113"/>
      <c r="H151" s="113"/>
      <c r="I151" s="163">
        <f>I152</f>
        <v>2400</v>
      </c>
      <c r="J151" s="35"/>
      <c r="K151" s="35"/>
      <c r="L151" s="35"/>
      <c r="M151" s="35"/>
      <c r="N151" s="163">
        <f>N152</f>
        <v>2400</v>
      </c>
    </row>
    <row r="152" spans="1:14" s="57" customFormat="1" ht="15.75">
      <c r="A152" s="92" t="s">
        <v>267</v>
      </c>
      <c r="B152" s="118" t="s">
        <v>239</v>
      </c>
      <c r="C152" s="118" t="s">
        <v>209</v>
      </c>
      <c r="D152" s="113" t="s">
        <v>208</v>
      </c>
      <c r="E152" s="118" t="s">
        <v>410</v>
      </c>
      <c r="F152" s="118" t="s">
        <v>286</v>
      </c>
      <c r="G152" s="118" t="s">
        <v>246</v>
      </c>
      <c r="H152" s="118"/>
      <c r="I152" s="162">
        <v>2400</v>
      </c>
      <c r="J152" s="35"/>
      <c r="K152" s="35"/>
      <c r="L152" s="35"/>
      <c r="M152" s="35"/>
      <c r="N152" s="162">
        <v>2400</v>
      </c>
    </row>
    <row r="153" spans="1:14" s="57" customFormat="1" ht="47.25">
      <c r="A153" s="54" t="s">
        <v>15</v>
      </c>
      <c r="B153" s="113" t="s">
        <v>239</v>
      </c>
      <c r="C153" s="113" t="s">
        <v>209</v>
      </c>
      <c r="D153" s="113" t="s">
        <v>208</v>
      </c>
      <c r="E153" s="113" t="s">
        <v>173</v>
      </c>
      <c r="F153" s="113"/>
      <c r="G153" s="113"/>
      <c r="H153" s="113"/>
      <c r="I153" s="163">
        <f>I154</f>
        <v>16704.7</v>
      </c>
      <c r="J153" s="35"/>
      <c r="K153" s="35"/>
      <c r="L153" s="35"/>
      <c r="M153" s="35"/>
      <c r="N153" s="163">
        <f>N154</f>
        <v>16704.7</v>
      </c>
    </row>
    <row r="154" spans="1:14" s="46" customFormat="1" ht="110.25">
      <c r="A154" s="33" t="s">
        <v>16</v>
      </c>
      <c r="B154" s="113" t="s">
        <v>239</v>
      </c>
      <c r="C154" s="113" t="s">
        <v>209</v>
      </c>
      <c r="D154" s="113" t="s">
        <v>208</v>
      </c>
      <c r="E154" s="113" t="s">
        <v>172</v>
      </c>
      <c r="F154" s="113"/>
      <c r="G154" s="113"/>
      <c r="H154" s="113"/>
      <c r="I154" s="49">
        <f>I155</f>
        <v>16704.7</v>
      </c>
      <c r="J154" s="35"/>
      <c r="K154" s="35"/>
      <c r="L154" s="35"/>
      <c r="M154" s="35"/>
      <c r="N154" s="49">
        <f>N155</f>
        <v>16704.7</v>
      </c>
    </row>
    <row r="155" spans="1:14" s="46" customFormat="1" ht="47.25">
      <c r="A155" s="33" t="s">
        <v>349</v>
      </c>
      <c r="B155" s="113" t="s">
        <v>239</v>
      </c>
      <c r="C155" s="113" t="s">
        <v>209</v>
      </c>
      <c r="D155" s="113" t="s">
        <v>208</v>
      </c>
      <c r="E155" s="113" t="s">
        <v>172</v>
      </c>
      <c r="F155" s="113" t="s">
        <v>348</v>
      </c>
      <c r="G155" s="113"/>
      <c r="H155" s="113"/>
      <c r="I155" s="49">
        <f>I156</f>
        <v>16704.7</v>
      </c>
      <c r="J155" s="35"/>
      <c r="K155" s="35"/>
      <c r="L155" s="35"/>
      <c r="M155" s="35"/>
      <c r="N155" s="49">
        <f>N156</f>
        <v>16704.7</v>
      </c>
    </row>
    <row r="156" spans="1:14" s="46" customFormat="1" ht="15.75">
      <c r="A156" s="33" t="s">
        <v>351</v>
      </c>
      <c r="B156" s="113" t="s">
        <v>239</v>
      </c>
      <c r="C156" s="113" t="s">
        <v>209</v>
      </c>
      <c r="D156" s="113" t="s">
        <v>208</v>
      </c>
      <c r="E156" s="113" t="s">
        <v>172</v>
      </c>
      <c r="F156" s="113" t="s">
        <v>350</v>
      </c>
      <c r="G156" s="113"/>
      <c r="H156" s="113"/>
      <c r="I156" s="49">
        <f>I157+I159</f>
        <v>16704.7</v>
      </c>
      <c r="J156" s="35"/>
      <c r="K156" s="35"/>
      <c r="L156" s="35"/>
      <c r="M156" s="35"/>
      <c r="N156" s="49">
        <f>N157+N159</f>
        <v>16704.7</v>
      </c>
    </row>
    <row r="157" spans="1:14" s="46" customFormat="1" ht="47.25">
      <c r="A157" s="33" t="s">
        <v>282</v>
      </c>
      <c r="B157" s="113" t="s">
        <v>239</v>
      </c>
      <c r="C157" s="113" t="s">
        <v>209</v>
      </c>
      <c r="D157" s="113" t="s">
        <v>208</v>
      </c>
      <c r="E157" s="113" t="s">
        <v>172</v>
      </c>
      <c r="F157" s="113" t="s">
        <v>286</v>
      </c>
      <c r="G157" s="113"/>
      <c r="H157" s="113"/>
      <c r="I157" s="49">
        <f>I158</f>
        <v>16639.2</v>
      </c>
      <c r="J157" s="35"/>
      <c r="K157" s="35"/>
      <c r="L157" s="35"/>
      <c r="M157" s="35"/>
      <c r="N157" s="49">
        <f>N158</f>
        <v>16639.2</v>
      </c>
    </row>
    <row r="158" spans="1:14" s="46" customFormat="1" ht="15.75">
      <c r="A158" s="92" t="s">
        <v>267</v>
      </c>
      <c r="B158" s="118" t="s">
        <v>239</v>
      </c>
      <c r="C158" s="118" t="s">
        <v>209</v>
      </c>
      <c r="D158" s="118" t="s">
        <v>208</v>
      </c>
      <c r="E158" s="118" t="s">
        <v>172</v>
      </c>
      <c r="F158" s="118" t="s">
        <v>286</v>
      </c>
      <c r="G158" s="118" t="s">
        <v>246</v>
      </c>
      <c r="H158" s="118"/>
      <c r="I158" s="162">
        <v>16639.2</v>
      </c>
      <c r="J158" s="213"/>
      <c r="K158" s="213"/>
      <c r="L158" s="213"/>
      <c r="M158" s="213"/>
      <c r="N158" s="162">
        <v>16639.2</v>
      </c>
    </row>
    <row r="159" spans="1:14" s="46" customFormat="1" ht="15.75">
      <c r="A159" s="33" t="s">
        <v>288</v>
      </c>
      <c r="B159" s="113" t="s">
        <v>239</v>
      </c>
      <c r="C159" s="113" t="s">
        <v>209</v>
      </c>
      <c r="D159" s="113" t="s">
        <v>208</v>
      </c>
      <c r="E159" s="113" t="s">
        <v>172</v>
      </c>
      <c r="F159" s="113" t="s">
        <v>287</v>
      </c>
      <c r="G159" s="113"/>
      <c r="H159" s="113"/>
      <c r="I159" s="49">
        <f>I160</f>
        <v>65.5</v>
      </c>
      <c r="J159" s="213"/>
      <c r="K159" s="213"/>
      <c r="L159" s="213"/>
      <c r="M159" s="213"/>
      <c r="N159" s="49">
        <f>N160</f>
        <v>65.5</v>
      </c>
    </row>
    <row r="160" spans="1:14" s="46" customFormat="1" ht="15.75">
      <c r="A160" s="92" t="s">
        <v>267</v>
      </c>
      <c r="B160" s="118" t="s">
        <v>239</v>
      </c>
      <c r="C160" s="118" t="s">
        <v>209</v>
      </c>
      <c r="D160" s="118" t="s">
        <v>208</v>
      </c>
      <c r="E160" s="118" t="s">
        <v>172</v>
      </c>
      <c r="F160" s="118" t="s">
        <v>287</v>
      </c>
      <c r="G160" s="118" t="s">
        <v>246</v>
      </c>
      <c r="H160" s="118"/>
      <c r="I160" s="162">
        <v>65.5</v>
      </c>
      <c r="J160" s="213"/>
      <c r="K160" s="213"/>
      <c r="L160" s="213"/>
      <c r="M160" s="213"/>
      <c r="N160" s="162">
        <v>65.5</v>
      </c>
    </row>
    <row r="161" spans="1:14" s="46" customFormat="1" ht="78.75">
      <c r="A161" s="54" t="s">
        <v>26</v>
      </c>
      <c r="B161" s="113" t="s">
        <v>239</v>
      </c>
      <c r="C161" s="113" t="s">
        <v>209</v>
      </c>
      <c r="D161" s="113" t="s">
        <v>208</v>
      </c>
      <c r="E161" s="113" t="s">
        <v>177</v>
      </c>
      <c r="F161" s="113"/>
      <c r="G161" s="113"/>
      <c r="H161" s="113"/>
      <c r="I161" s="163">
        <f>I162+I171</f>
        <v>20897.699999999997</v>
      </c>
      <c r="J161" s="213"/>
      <c r="K161" s="213"/>
      <c r="L161" s="213"/>
      <c r="M161" s="213"/>
      <c r="N161" s="163">
        <f>N162+N171</f>
        <v>20897.699999999997</v>
      </c>
    </row>
    <row r="162" spans="1:14" s="46" customFormat="1" ht="94.5">
      <c r="A162" s="149" t="s">
        <v>27</v>
      </c>
      <c r="B162" s="113" t="s">
        <v>239</v>
      </c>
      <c r="C162" s="113" t="s">
        <v>209</v>
      </c>
      <c r="D162" s="113" t="s">
        <v>208</v>
      </c>
      <c r="E162" s="113" t="s">
        <v>178</v>
      </c>
      <c r="F162" s="113"/>
      <c r="G162" s="113"/>
      <c r="H162" s="113"/>
      <c r="I162" s="163">
        <f>I167+I163</f>
        <v>13367.699999999999</v>
      </c>
      <c r="J162" s="213"/>
      <c r="K162" s="213"/>
      <c r="L162" s="213"/>
      <c r="M162" s="213"/>
      <c r="N162" s="163">
        <f>N167+N163</f>
        <v>13367.699999999999</v>
      </c>
    </row>
    <row r="163" spans="1:14" s="46" customFormat="1" ht="31.5">
      <c r="A163" s="33" t="s">
        <v>336</v>
      </c>
      <c r="B163" s="113" t="s">
        <v>239</v>
      </c>
      <c r="C163" s="113" t="s">
        <v>209</v>
      </c>
      <c r="D163" s="113" t="s">
        <v>208</v>
      </c>
      <c r="E163" s="113" t="s">
        <v>178</v>
      </c>
      <c r="F163" s="113" t="s">
        <v>337</v>
      </c>
      <c r="G163" s="113"/>
      <c r="H163" s="113"/>
      <c r="I163" s="163">
        <f>I166</f>
        <v>358.3</v>
      </c>
      <c r="J163" s="213"/>
      <c r="K163" s="213"/>
      <c r="L163" s="213"/>
      <c r="M163" s="213"/>
      <c r="N163" s="163">
        <f>N166</f>
        <v>358.3</v>
      </c>
    </row>
    <row r="164" spans="1:14" s="46" customFormat="1" ht="31.5">
      <c r="A164" s="54" t="s">
        <v>345</v>
      </c>
      <c r="B164" s="113" t="s">
        <v>239</v>
      </c>
      <c r="C164" s="113" t="s">
        <v>209</v>
      </c>
      <c r="D164" s="113" t="s">
        <v>208</v>
      </c>
      <c r="E164" s="113" t="s">
        <v>178</v>
      </c>
      <c r="F164" s="113" t="s">
        <v>344</v>
      </c>
      <c r="G164" s="113"/>
      <c r="H164" s="113"/>
      <c r="I164" s="163">
        <f>I165</f>
        <v>358.3</v>
      </c>
      <c r="J164" s="213"/>
      <c r="K164" s="213"/>
      <c r="L164" s="213"/>
      <c r="M164" s="213"/>
      <c r="N164" s="163">
        <f>N165</f>
        <v>358.3</v>
      </c>
    </row>
    <row r="165" spans="1:14" s="46" customFormat="1" ht="31.5">
      <c r="A165" s="33" t="s">
        <v>347</v>
      </c>
      <c r="B165" s="113" t="s">
        <v>239</v>
      </c>
      <c r="C165" s="113" t="s">
        <v>209</v>
      </c>
      <c r="D165" s="113" t="s">
        <v>208</v>
      </c>
      <c r="E165" s="113" t="s">
        <v>178</v>
      </c>
      <c r="F165" s="113" t="s">
        <v>346</v>
      </c>
      <c r="G165" s="113"/>
      <c r="H165" s="113"/>
      <c r="I165" s="163">
        <f>I166</f>
        <v>358.3</v>
      </c>
      <c r="J165" s="213"/>
      <c r="K165" s="213"/>
      <c r="L165" s="213"/>
      <c r="M165" s="213"/>
      <c r="N165" s="163">
        <f>N166</f>
        <v>358.3</v>
      </c>
    </row>
    <row r="166" spans="1:14" s="57" customFormat="1" ht="15.75">
      <c r="A166" s="92" t="s">
        <v>268</v>
      </c>
      <c r="B166" s="118" t="s">
        <v>239</v>
      </c>
      <c r="C166" s="118" t="s">
        <v>209</v>
      </c>
      <c r="D166" s="118" t="s">
        <v>208</v>
      </c>
      <c r="E166" s="118" t="s">
        <v>178</v>
      </c>
      <c r="F166" s="118" t="s">
        <v>346</v>
      </c>
      <c r="G166" s="118" t="s">
        <v>247</v>
      </c>
      <c r="H166" s="118"/>
      <c r="I166" s="162">
        <v>358.3</v>
      </c>
      <c r="J166" s="213"/>
      <c r="K166" s="213"/>
      <c r="L166" s="213"/>
      <c r="M166" s="213"/>
      <c r="N166" s="162">
        <v>358.3</v>
      </c>
    </row>
    <row r="167" spans="1:14" s="57" customFormat="1" ht="47.25">
      <c r="A167" s="33" t="s">
        <v>349</v>
      </c>
      <c r="B167" s="113" t="s">
        <v>239</v>
      </c>
      <c r="C167" s="113" t="s">
        <v>209</v>
      </c>
      <c r="D167" s="113" t="s">
        <v>208</v>
      </c>
      <c r="E167" s="113" t="s">
        <v>178</v>
      </c>
      <c r="F167" s="113" t="s">
        <v>348</v>
      </c>
      <c r="G167" s="113"/>
      <c r="H167" s="113"/>
      <c r="I167" s="163">
        <f>I168</f>
        <v>13009.4</v>
      </c>
      <c r="J167" s="213"/>
      <c r="K167" s="213"/>
      <c r="L167" s="213"/>
      <c r="M167" s="213"/>
      <c r="N167" s="163">
        <f>N168</f>
        <v>13009.4</v>
      </c>
    </row>
    <row r="168" spans="1:14" s="61" customFormat="1" ht="15.75">
      <c r="A168" s="33" t="s">
        <v>351</v>
      </c>
      <c r="B168" s="113" t="s">
        <v>239</v>
      </c>
      <c r="C168" s="113" t="s">
        <v>209</v>
      </c>
      <c r="D168" s="113" t="s">
        <v>208</v>
      </c>
      <c r="E168" s="113" t="s">
        <v>178</v>
      </c>
      <c r="F168" s="113" t="s">
        <v>350</v>
      </c>
      <c r="G168" s="113"/>
      <c r="H168" s="113"/>
      <c r="I168" s="163">
        <f>I169</f>
        <v>13009.4</v>
      </c>
      <c r="J168" s="213"/>
      <c r="K168" s="213"/>
      <c r="L168" s="213"/>
      <c r="M168" s="213"/>
      <c r="N168" s="163">
        <f>N169</f>
        <v>13009.4</v>
      </c>
    </row>
    <row r="169" spans="1:14" s="62" customFormat="1" ht="47.25">
      <c r="A169" s="33" t="s">
        <v>282</v>
      </c>
      <c r="B169" s="113" t="s">
        <v>239</v>
      </c>
      <c r="C169" s="113" t="s">
        <v>209</v>
      </c>
      <c r="D169" s="113" t="s">
        <v>208</v>
      </c>
      <c r="E169" s="113" t="s">
        <v>178</v>
      </c>
      <c r="F169" s="113" t="s">
        <v>286</v>
      </c>
      <c r="G169" s="113"/>
      <c r="H169" s="113"/>
      <c r="I169" s="163">
        <f>I170</f>
        <v>13009.4</v>
      </c>
      <c r="J169" s="213"/>
      <c r="K169" s="213"/>
      <c r="L169" s="213"/>
      <c r="M169" s="213"/>
      <c r="N169" s="163">
        <f>N170</f>
        <v>13009.4</v>
      </c>
    </row>
    <row r="170" spans="1:14" s="46" customFormat="1" ht="15.75">
      <c r="A170" s="92" t="s">
        <v>268</v>
      </c>
      <c r="B170" s="118" t="s">
        <v>239</v>
      </c>
      <c r="C170" s="118" t="s">
        <v>209</v>
      </c>
      <c r="D170" s="118" t="s">
        <v>208</v>
      </c>
      <c r="E170" s="118" t="s">
        <v>178</v>
      </c>
      <c r="F170" s="118" t="s">
        <v>286</v>
      </c>
      <c r="G170" s="118" t="s">
        <v>247</v>
      </c>
      <c r="H170" s="118"/>
      <c r="I170" s="162">
        <v>13009.4</v>
      </c>
      <c r="J170" s="35"/>
      <c r="K170" s="35"/>
      <c r="L170" s="35"/>
      <c r="M170" s="35"/>
      <c r="N170" s="162">
        <v>13009.4</v>
      </c>
    </row>
    <row r="171" spans="1:14" s="46" customFormat="1" ht="94.5">
      <c r="A171" s="149" t="s">
        <v>27</v>
      </c>
      <c r="B171" s="113" t="s">
        <v>239</v>
      </c>
      <c r="C171" s="113" t="s">
        <v>209</v>
      </c>
      <c r="D171" s="113" t="s">
        <v>208</v>
      </c>
      <c r="E171" s="113" t="s">
        <v>176</v>
      </c>
      <c r="F171" s="113"/>
      <c r="G171" s="113"/>
      <c r="H171" s="113"/>
      <c r="I171" s="163">
        <f>I176+I172</f>
        <v>7530</v>
      </c>
      <c r="J171" s="35"/>
      <c r="K171" s="35"/>
      <c r="L171" s="35"/>
      <c r="M171" s="35"/>
      <c r="N171" s="163">
        <f>N176+N172</f>
        <v>7530</v>
      </c>
    </row>
    <row r="172" spans="1:14" s="46" customFormat="1" ht="31.5">
      <c r="A172" s="33" t="s">
        <v>336</v>
      </c>
      <c r="B172" s="113" t="s">
        <v>239</v>
      </c>
      <c r="C172" s="113" t="s">
        <v>209</v>
      </c>
      <c r="D172" s="113" t="s">
        <v>208</v>
      </c>
      <c r="E172" s="113" t="s">
        <v>176</v>
      </c>
      <c r="F172" s="113" t="s">
        <v>337</v>
      </c>
      <c r="G172" s="113"/>
      <c r="H172" s="113"/>
      <c r="I172" s="163">
        <f>I175</f>
        <v>300</v>
      </c>
      <c r="J172" s="214"/>
      <c r="K172" s="214"/>
      <c r="L172" s="214"/>
      <c r="M172" s="214"/>
      <c r="N172" s="163">
        <f>N175</f>
        <v>300</v>
      </c>
    </row>
    <row r="173" spans="1:14" s="46" customFormat="1" ht="31.5">
      <c r="A173" s="54" t="s">
        <v>345</v>
      </c>
      <c r="B173" s="113" t="s">
        <v>239</v>
      </c>
      <c r="C173" s="113" t="s">
        <v>209</v>
      </c>
      <c r="D173" s="113" t="s">
        <v>208</v>
      </c>
      <c r="E173" s="113" t="s">
        <v>176</v>
      </c>
      <c r="F173" s="113" t="s">
        <v>344</v>
      </c>
      <c r="G173" s="113"/>
      <c r="H173" s="113"/>
      <c r="I173" s="163">
        <f>I174</f>
        <v>300</v>
      </c>
      <c r="J173" s="215"/>
      <c r="K173" s="215"/>
      <c r="L173" s="215"/>
      <c r="M173" s="215"/>
      <c r="N173" s="163">
        <f>N174</f>
        <v>300</v>
      </c>
    </row>
    <row r="174" spans="1:14" s="46" customFormat="1" ht="31.5">
      <c r="A174" s="33" t="s">
        <v>347</v>
      </c>
      <c r="B174" s="113" t="s">
        <v>239</v>
      </c>
      <c r="C174" s="113" t="s">
        <v>209</v>
      </c>
      <c r="D174" s="113" t="s">
        <v>208</v>
      </c>
      <c r="E174" s="113" t="s">
        <v>176</v>
      </c>
      <c r="F174" s="113" t="s">
        <v>346</v>
      </c>
      <c r="G174" s="113"/>
      <c r="H174" s="113"/>
      <c r="I174" s="163">
        <f>I175</f>
        <v>300</v>
      </c>
      <c r="J174" s="213"/>
      <c r="K174" s="213"/>
      <c r="L174" s="213"/>
      <c r="M174" s="213"/>
      <c r="N174" s="163">
        <f>N175</f>
        <v>300</v>
      </c>
    </row>
    <row r="175" spans="1:14" s="46" customFormat="1" ht="15.75">
      <c r="A175" s="92" t="s">
        <v>267</v>
      </c>
      <c r="B175" s="118" t="s">
        <v>239</v>
      </c>
      <c r="C175" s="118" t="s">
        <v>209</v>
      </c>
      <c r="D175" s="118" t="s">
        <v>208</v>
      </c>
      <c r="E175" s="118" t="s">
        <v>176</v>
      </c>
      <c r="F175" s="118" t="s">
        <v>346</v>
      </c>
      <c r="G175" s="118" t="s">
        <v>246</v>
      </c>
      <c r="H175" s="118"/>
      <c r="I175" s="162">
        <v>300</v>
      </c>
      <c r="J175" s="213"/>
      <c r="K175" s="213"/>
      <c r="L175" s="213"/>
      <c r="M175" s="213"/>
      <c r="N175" s="162">
        <v>300</v>
      </c>
    </row>
    <row r="176" spans="1:14" s="46" customFormat="1" ht="47.25">
      <c r="A176" s="33" t="s">
        <v>349</v>
      </c>
      <c r="B176" s="113" t="s">
        <v>239</v>
      </c>
      <c r="C176" s="113" t="s">
        <v>209</v>
      </c>
      <c r="D176" s="113" t="s">
        <v>208</v>
      </c>
      <c r="E176" s="113" t="s">
        <v>176</v>
      </c>
      <c r="F176" s="113" t="s">
        <v>348</v>
      </c>
      <c r="G176" s="113"/>
      <c r="H176" s="113"/>
      <c r="I176" s="163">
        <f>I177</f>
        <v>7230</v>
      </c>
      <c r="J176" s="213"/>
      <c r="K176" s="213"/>
      <c r="L176" s="213"/>
      <c r="M176" s="213"/>
      <c r="N176" s="163">
        <f>N177</f>
        <v>7230</v>
      </c>
    </row>
    <row r="177" spans="1:14" s="57" customFormat="1" ht="15.75">
      <c r="A177" s="33" t="s">
        <v>351</v>
      </c>
      <c r="B177" s="113" t="s">
        <v>239</v>
      </c>
      <c r="C177" s="113" t="s">
        <v>209</v>
      </c>
      <c r="D177" s="113" t="s">
        <v>208</v>
      </c>
      <c r="E177" s="113" t="s">
        <v>176</v>
      </c>
      <c r="F177" s="113" t="s">
        <v>350</v>
      </c>
      <c r="G177" s="113"/>
      <c r="H177" s="113"/>
      <c r="I177" s="163">
        <f>I178</f>
        <v>7230</v>
      </c>
      <c r="J177" s="213"/>
      <c r="K177" s="213"/>
      <c r="L177" s="213"/>
      <c r="M177" s="213"/>
      <c r="N177" s="163">
        <f>N178</f>
        <v>7230</v>
      </c>
    </row>
    <row r="178" spans="1:14" s="46" customFormat="1" ht="47.25">
      <c r="A178" s="33" t="s">
        <v>282</v>
      </c>
      <c r="B178" s="113" t="s">
        <v>239</v>
      </c>
      <c r="C178" s="113" t="s">
        <v>209</v>
      </c>
      <c r="D178" s="113" t="s">
        <v>208</v>
      </c>
      <c r="E178" s="113" t="s">
        <v>176</v>
      </c>
      <c r="F178" s="113" t="s">
        <v>286</v>
      </c>
      <c r="G178" s="113"/>
      <c r="H178" s="113"/>
      <c r="I178" s="163">
        <f>I179</f>
        <v>7230</v>
      </c>
      <c r="J178" s="213"/>
      <c r="K178" s="213"/>
      <c r="L178" s="213"/>
      <c r="M178" s="213"/>
      <c r="N178" s="163">
        <f>N179</f>
        <v>7230</v>
      </c>
    </row>
    <row r="179" spans="1:14" s="46" customFormat="1" ht="15.75">
      <c r="A179" s="92" t="s">
        <v>267</v>
      </c>
      <c r="B179" s="118" t="s">
        <v>239</v>
      </c>
      <c r="C179" s="118" t="s">
        <v>209</v>
      </c>
      <c r="D179" s="118" t="s">
        <v>208</v>
      </c>
      <c r="E179" s="118" t="s">
        <v>176</v>
      </c>
      <c r="F179" s="118" t="s">
        <v>286</v>
      </c>
      <c r="G179" s="118" t="s">
        <v>246</v>
      </c>
      <c r="H179" s="118"/>
      <c r="I179" s="162">
        <v>7230</v>
      </c>
      <c r="J179" s="213"/>
      <c r="K179" s="213"/>
      <c r="L179" s="213"/>
      <c r="M179" s="213"/>
      <c r="N179" s="162">
        <v>7230</v>
      </c>
    </row>
    <row r="180" spans="1:14" s="46" customFormat="1" ht="15.75">
      <c r="A180" s="32" t="s">
        <v>195</v>
      </c>
      <c r="B180" s="116" t="s">
        <v>239</v>
      </c>
      <c r="C180" s="116" t="s">
        <v>209</v>
      </c>
      <c r="D180" s="116" t="s">
        <v>209</v>
      </c>
      <c r="E180" s="116"/>
      <c r="F180" s="116"/>
      <c r="G180" s="116"/>
      <c r="H180" s="116"/>
      <c r="I180" s="178">
        <f>I181</f>
        <v>2564.5</v>
      </c>
      <c r="J180" s="213"/>
      <c r="K180" s="213"/>
      <c r="L180" s="213"/>
      <c r="M180" s="213"/>
      <c r="N180" s="178">
        <f>N181</f>
        <v>2572.9</v>
      </c>
    </row>
    <row r="181" spans="1:14" s="46" customFormat="1" ht="31.5">
      <c r="A181" s="33" t="s">
        <v>77</v>
      </c>
      <c r="B181" s="113" t="s">
        <v>239</v>
      </c>
      <c r="C181" s="113" t="s">
        <v>209</v>
      </c>
      <c r="D181" s="113" t="s">
        <v>209</v>
      </c>
      <c r="E181" s="113" t="s">
        <v>72</v>
      </c>
      <c r="F181" s="113"/>
      <c r="G181" s="113"/>
      <c r="H181" s="113"/>
      <c r="I181" s="163">
        <f>I182</f>
        <v>2564.5</v>
      </c>
      <c r="J181" s="35"/>
      <c r="K181" s="35"/>
      <c r="L181" s="35"/>
      <c r="M181" s="35"/>
      <c r="N181" s="163">
        <f>N182</f>
        <v>2572.9</v>
      </c>
    </row>
    <row r="182" spans="1:14" s="46" customFormat="1" ht="47.25">
      <c r="A182" s="33" t="s">
        <v>13</v>
      </c>
      <c r="B182" s="113" t="s">
        <v>239</v>
      </c>
      <c r="C182" s="113" t="s">
        <v>209</v>
      </c>
      <c r="D182" s="113" t="s">
        <v>209</v>
      </c>
      <c r="E182" s="113" t="s">
        <v>423</v>
      </c>
      <c r="F182" s="113"/>
      <c r="G182" s="113"/>
      <c r="H182" s="113"/>
      <c r="I182" s="49">
        <f>I183+I187</f>
        <v>2564.5</v>
      </c>
      <c r="J182" s="213"/>
      <c r="K182" s="213"/>
      <c r="L182" s="213"/>
      <c r="M182" s="213"/>
      <c r="N182" s="49">
        <f>N183+N187</f>
        <v>2572.9</v>
      </c>
    </row>
    <row r="183" spans="1:14" s="46" customFormat="1" ht="110.25">
      <c r="A183" s="149" t="s">
        <v>28</v>
      </c>
      <c r="B183" s="113" t="s">
        <v>239</v>
      </c>
      <c r="C183" s="113" t="s">
        <v>209</v>
      </c>
      <c r="D183" s="113" t="s">
        <v>209</v>
      </c>
      <c r="E183" s="113" t="s">
        <v>424</v>
      </c>
      <c r="F183" s="113"/>
      <c r="G183" s="113"/>
      <c r="H183" s="113"/>
      <c r="I183" s="163">
        <f>I185</f>
        <v>164.5</v>
      </c>
      <c r="J183" s="213"/>
      <c r="K183" s="213"/>
      <c r="L183" s="213"/>
      <c r="M183" s="213"/>
      <c r="N183" s="163">
        <f>N185</f>
        <v>172.9</v>
      </c>
    </row>
    <row r="184" spans="1:14" s="46" customFormat="1" ht="31.5">
      <c r="A184" s="33" t="s">
        <v>366</v>
      </c>
      <c r="B184" s="113" t="s">
        <v>239</v>
      </c>
      <c r="C184" s="113" t="s">
        <v>209</v>
      </c>
      <c r="D184" s="113" t="s">
        <v>209</v>
      </c>
      <c r="E184" s="113" t="s">
        <v>424</v>
      </c>
      <c r="F184" s="113" t="s">
        <v>365</v>
      </c>
      <c r="G184" s="116"/>
      <c r="H184" s="116"/>
      <c r="I184" s="163">
        <f>I185</f>
        <v>164.5</v>
      </c>
      <c r="J184" s="213"/>
      <c r="K184" s="213"/>
      <c r="L184" s="213"/>
      <c r="M184" s="213"/>
      <c r="N184" s="163">
        <f>N185</f>
        <v>172.9</v>
      </c>
    </row>
    <row r="185" spans="1:14" s="46" customFormat="1" ht="15.75">
      <c r="A185" s="33" t="s">
        <v>373</v>
      </c>
      <c r="B185" s="113" t="s">
        <v>239</v>
      </c>
      <c r="C185" s="113" t="s">
        <v>209</v>
      </c>
      <c r="D185" s="113" t="s">
        <v>209</v>
      </c>
      <c r="E185" s="113" t="s">
        <v>424</v>
      </c>
      <c r="F185" s="113" t="s">
        <v>372</v>
      </c>
      <c r="G185" s="116"/>
      <c r="H185" s="116"/>
      <c r="I185" s="163">
        <f>I186</f>
        <v>164.5</v>
      </c>
      <c r="J185" s="213"/>
      <c r="K185" s="213"/>
      <c r="L185" s="213"/>
      <c r="M185" s="213"/>
      <c r="N185" s="163">
        <f>N186</f>
        <v>172.9</v>
      </c>
    </row>
    <row r="186" spans="1:14" s="46" customFormat="1" ht="15.75">
      <c r="A186" s="31" t="s">
        <v>268</v>
      </c>
      <c r="B186" s="118" t="s">
        <v>239</v>
      </c>
      <c r="C186" s="118" t="s">
        <v>209</v>
      </c>
      <c r="D186" s="118" t="s">
        <v>209</v>
      </c>
      <c r="E186" s="113" t="s">
        <v>424</v>
      </c>
      <c r="F186" s="118" t="s">
        <v>372</v>
      </c>
      <c r="G186" s="118" t="s">
        <v>247</v>
      </c>
      <c r="H186" s="182"/>
      <c r="I186" s="162">
        <v>164.5</v>
      </c>
      <c r="J186" s="213"/>
      <c r="K186" s="213"/>
      <c r="L186" s="213"/>
      <c r="M186" s="213"/>
      <c r="N186" s="162">
        <v>172.9</v>
      </c>
    </row>
    <row r="187" spans="1:14" s="46" customFormat="1" ht="94.5">
      <c r="A187" s="149" t="s">
        <v>14</v>
      </c>
      <c r="B187" s="113" t="s">
        <v>239</v>
      </c>
      <c r="C187" s="113" t="s">
        <v>209</v>
      </c>
      <c r="D187" s="113" t="s">
        <v>209</v>
      </c>
      <c r="E187" s="113" t="s">
        <v>410</v>
      </c>
      <c r="F187" s="113"/>
      <c r="G187" s="113"/>
      <c r="H187" s="116"/>
      <c r="I187" s="163">
        <f>I188</f>
        <v>2400</v>
      </c>
      <c r="J187" s="213"/>
      <c r="K187" s="213"/>
      <c r="L187" s="213"/>
      <c r="M187" s="213"/>
      <c r="N187" s="163">
        <f>N188</f>
        <v>2400</v>
      </c>
    </row>
    <row r="188" spans="1:14" s="58" customFormat="1" ht="31.5">
      <c r="A188" s="33" t="s">
        <v>366</v>
      </c>
      <c r="B188" s="113" t="s">
        <v>239</v>
      </c>
      <c r="C188" s="113" t="s">
        <v>209</v>
      </c>
      <c r="D188" s="118" t="s">
        <v>209</v>
      </c>
      <c r="E188" s="113" t="s">
        <v>410</v>
      </c>
      <c r="F188" s="113" t="s">
        <v>365</v>
      </c>
      <c r="G188" s="113"/>
      <c r="H188" s="113"/>
      <c r="I188" s="163">
        <f>I189</f>
        <v>2400</v>
      </c>
      <c r="J188" s="213"/>
      <c r="K188" s="213"/>
      <c r="L188" s="213"/>
      <c r="M188" s="213"/>
      <c r="N188" s="163">
        <f>N189</f>
        <v>2400</v>
      </c>
    </row>
    <row r="189" spans="1:14" s="46" customFormat="1" ht="15.75">
      <c r="A189" s="33" t="s">
        <v>373</v>
      </c>
      <c r="B189" s="113" t="s">
        <v>239</v>
      </c>
      <c r="C189" s="113" t="s">
        <v>209</v>
      </c>
      <c r="D189" s="118" t="s">
        <v>209</v>
      </c>
      <c r="E189" s="113" t="s">
        <v>410</v>
      </c>
      <c r="F189" s="113" t="s">
        <v>372</v>
      </c>
      <c r="G189" s="113"/>
      <c r="H189" s="113"/>
      <c r="I189" s="163">
        <f>I190</f>
        <v>2400</v>
      </c>
      <c r="J189" s="213"/>
      <c r="K189" s="213"/>
      <c r="L189" s="213"/>
      <c r="M189" s="213"/>
      <c r="N189" s="163">
        <f>N190</f>
        <v>2400</v>
      </c>
    </row>
    <row r="190" spans="1:14" s="46" customFormat="1" ht="15.75">
      <c r="A190" s="92" t="s">
        <v>267</v>
      </c>
      <c r="B190" s="118" t="s">
        <v>239</v>
      </c>
      <c r="C190" s="118" t="s">
        <v>209</v>
      </c>
      <c r="D190" s="118" t="s">
        <v>209</v>
      </c>
      <c r="E190" s="118" t="s">
        <v>410</v>
      </c>
      <c r="F190" s="118" t="s">
        <v>372</v>
      </c>
      <c r="G190" s="118" t="s">
        <v>246</v>
      </c>
      <c r="H190" s="118"/>
      <c r="I190" s="162">
        <v>2400</v>
      </c>
      <c r="J190" s="213"/>
      <c r="K190" s="213"/>
      <c r="L190" s="213"/>
      <c r="M190" s="213"/>
      <c r="N190" s="162">
        <v>2400</v>
      </c>
    </row>
    <row r="191" spans="1:14" s="46" customFormat="1" ht="15.75">
      <c r="A191" s="32" t="s">
        <v>196</v>
      </c>
      <c r="B191" s="116" t="s">
        <v>239</v>
      </c>
      <c r="C191" s="116" t="s">
        <v>209</v>
      </c>
      <c r="D191" s="116" t="s">
        <v>204</v>
      </c>
      <c r="E191" s="116"/>
      <c r="F191" s="116"/>
      <c r="G191" s="116"/>
      <c r="H191" s="116"/>
      <c r="I191" s="178">
        <f>I192+I227</f>
        <v>17616.6</v>
      </c>
      <c r="J191" s="213"/>
      <c r="K191" s="213"/>
      <c r="L191" s="213"/>
      <c r="M191" s="213"/>
      <c r="N191" s="178">
        <f>N192+N227</f>
        <v>17616.6</v>
      </c>
    </row>
    <row r="192" spans="1:14" s="46" customFormat="1" ht="15.75">
      <c r="A192" s="33" t="s">
        <v>100</v>
      </c>
      <c r="B192" s="113" t="s">
        <v>239</v>
      </c>
      <c r="C192" s="113" t="s">
        <v>209</v>
      </c>
      <c r="D192" s="113" t="s">
        <v>204</v>
      </c>
      <c r="E192" s="113" t="s">
        <v>101</v>
      </c>
      <c r="F192" s="113"/>
      <c r="G192" s="113"/>
      <c r="H192" s="113"/>
      <c r="I192" s="163">
        <f>I193+I212</f>
        <v>11306.2</v>
      </c>
      <c r="J192" s="216"/>
      <c r="K192" s="216"/>
      <c r="L192" s="216"/>
      <c r="M192" s="216"/>
      <c r="N192" s="163">
        <f>N193+N212</f>
        <v>11306.2</v>
      </c>
    </row>
    <row r="193" spans="1:14" s="57" customFormat="1" ht="31.5">
      <c r="A193" s="33" t="s">
        <v>332</v>
      </c>
      <c r="B193" s="113" t="s">
        <v>239</v>
      </c>
      <c r="C193" s="113" t="s">
        <v>209</v>
      </c>
      <c r="D193" s="113" t="s">
        <v>204</v>
      </c>
      <c r="E193" s="113" t="s">
        <v>306</v>
      </c>
      <c r="F193" s="113"/>
      <c r="G193" s="113"/>
      <c r="H193" s="113"/>
      <c r="I193" s="163">
        <f>I194+I202+I208</f>
        <v>6182</v>
      </c>
      <c r="J193" s="213"/>
      <c r="K193" s="213"/>
      <c r="L193" s="213"/>
      <c r="M193" s="213"/>
      <c r="N193" s="163">
        <f>N194+N202+N208</f>
        <v>6182</v>
      </c>
    </row>
    <row r="194" spans="1:69" s="59" customFormat="1" ht="31.5">
      <c r="A194" s="33" t="s">
        <v>334</v>
      </c>
      <c r="B194" s="113" t="s">
        <v>239</v>
      </c>
      <c r="C194" s="113" t="s">
        <v>209</v>
      </c>
      <c r="D194" s="113" t="s">
        <v>204</v>
      </c>
      <c r="E194" s="113" t="s">
        <v>306</v>
      </c>
      <c r="F194" s="113" t="s">
        <v>333</v>
      </c>
      <c r="G194" s="113"/>
      <c r="H194" s="113"/>
      <c r="I194" s="49">
        <f>I195</f>
        <v>5466.1</v>
      </c>
      <c r="J194" s="213"/>
      <c r="K194" s="213"/>
      <c r="L194" s="213"/>
      <c r="M194" s="213"/>
      <c r="N194" s="49">
        <f>N195</f>
        <v>5466.1</v>
      </c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</row>
    <row r="195" spans="1:69" s="59" customFormat="1" ht="31.5">
      <c r="A195" s="33" t="s">
        <v>338</v>
      </c>
      <c r="B195" s="113" t="s">
        <v>239</v>
      </c>
      <c r="C195" s="113" t="s">
        <v>209</v>
      </c>
      <c r="D195" s="113" t="s">
        <v>204</v>
      </c>
      <c r="E195" s="113" t="s">
        <v>306</v>
      </c>
      <c r="F195" s="113" t="s">
        <v>335</v>
      </c>
      <c r="G195" s="113"/>
      <c r="H195" s="113"/>
      <c r="I195" s="49">
        <f>I196+I198+I200</f>
        <v>5466.1</v>
      </c>
      <c r="J195" s="213"/>
      <c r="K195" s="213"/>
      <c r="L195" s="213"/>
      <c r="M195" s="213"/>
      <c r="N195" s="49">
        <f>N196+N198+N200</f>
        <v>5466.1</v>
      </c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</row>
    <row r="196" spans="1:14" s="63" customFormat="1" ht="31.5">
      <c r="A196" s="33" t="s">
        <v>340</v>
      </c>
      <c r="B196" s="113" t="s">
        <v>239</v>
      </c>
      <c r="C196" s="113" t="s">
        <v>209</v>
      </c>
      <c r="D196" s="113" t="s">
        <v>204</v>
      </c>
      <c r="E196" s="113" t="s">
        <v>306</v>
      </c>
      <c r="F196" s="113" t="s">
        <v>339</v>
      </c>
      <c r="G196" s="113"/>
      <c r="H196" s="113"/>
      <c r="I196" s="49">
        <f>I197</f>
        <v>5418.1</v>
      </c>
      <c r="J196" s="213"/>
      <c r="K196" s="213"/>
      <c r="L196" s="213"/>
      <c r="M196" s="213"/>
      <c r="N196" s="49">
        <f>N197</f>
        <v>5418.1</v>
      </c>
    </row>
    <row r="197" spans="1:14" s="63" customFormat="1" ht="15.75">
      <c r="A197" s="92" t="s">
        <v>267</v>
      </c>
      <c r="B197" s="113" t="s">
        <v>239</v>
      </c>
      <c r="C197" s="113" t="s">
        <v>209</v>
      </c>
      <c r="D197" s="113" t="s">
        <v>204</v>
      </c>
      <c r="E197" s="118" t="s">
        <v>306</v>
      </c>
      <c r="F197" s="118" t="s">
        <v>339</v>
      </c>
      <c r="G197" s="118" t="s">
        <v>246</v>
      </c>
      <c r="H197" s="118"/>
      <c r="I197" s="162">
        <v>5418.1</v>
      </c>
      <c r="J197" s="35"/>
      <c r="K197" s="35"/>
      <c r="L197" s="35"/>
      <c r="M197" s="35"/>
      <c r="N197" s="162">
        <v>5418.1</v>
      </c>
    </row>
    <row r="198" spans="1:14" s="63" customFormat="1" ht="31.5">
      <c r="A198" s="54" t="s">
        <v>341</v>
      </c>
      <c r="B198" s="113" t="s">
        <v>239</v>
      </c>
      <c r="C198" s="113" t="s">
        <v>209</v>
      </c>
      <c r="D198" s="113" t="s">
        <v>204</v>
      </c>
      <c r="E198" s="113" t="s">
        <v>306</v>
      </c>
      <c r="F198" s="113" t="s">
        <v>342</v>
      </c>
      <c r="G198" s="113"/>
      <c r="H198" s="113"/>
      <c r="I198" s="163">
        <f>I199</f>
        <v>18</v>
      </c>
      <c r="J198" s="217"/>
      <c r="K198" s="217"/>
      <c r="L198" s="217"/>
      <c r="M198" s="218"/>
      <c r="N198" s="163">
        <f>N199</f>
        <v>18</v>
      </c>
    </row>
    <row r="199" spans="1:14" s="63" customFormat="1" ht="15.75">
      <c r="A199" s="92" t="s">
        <v>267</v>
      </c>
      <c r="B199" s="113" t="s">
        <v>239</v>
      </c>
      <c r="C199" s="113" t="s">
        <v>209</v>
      </c>
      <c r="D199" s="113" t="s">
        <v>204</v>
      </c>
      <c r="E199" s="118" t="s">
        <v>343</v>
      </c>
      <c r="F199" s="118" t="s">
        <v>342</v>
      </c>
      <c r="G199" s="118" t="s">
        <v>246</v>
      </c>
      <c r="H199" s="118"/>
      <c r="I199" s="162">
        <v>18</v>
      </c>
      <c r="J199" s="217"/>
      <c r="K199" s="217"/>
      <c r="L199" s="217"/>
      <c r="M199" s="218"/>
      <c r="N199" s="162">
        <v>18</v>
      </c>
    </row>
    <row r="200" spans="1:14" s="63" customFormat="1" ht="63">
      <c r="A200" s="33" t="s">
        <v>171</v>
      </c>
      <c r="B200" s="113" t="s">
        <v>239</v>
      </c>
      <c r="C200" s="113" t="s">
        <v>209</v>
      </c>
      <c r="D200" s="113" t="s">
        <v>204</v>
      </c>
      <c r="E200" s="113" t="s">
        <v>306</v>
      </c>
      <c r="F200" s="113" t="s">
        <v>374</v>
      </c>
      <c r="G200" s="113"/>
      <c r="H200" s="113"/>
      <c r="I200" s="49">
        <f>I201</f>
        <v>30</v>
      </c>
      <c r="J200" s="219"/>
      <c r="K200" s="219"/>
      <c r="L200" s="219"/>
      <c r="M200" s="219"/>
      <c r="N200" s="49">
        <f>N201</f>
        <v>30</v>
      </c>
    </row>
    <row r="201" spans="1:14" s="63" customFormat="1" ht="15.75">
      <c r="A201" s="31" t="s">
        <v>267</v>
      </c>
      <c r="B201" s="118" t="s">
        <v>239</v>
      </c>
      <c r="C201" s="118" t="s">
        <v>209</v>
      </c>
      <c r="D201" s="118" t="s">
        <v>204</v>
      </c>
      <c r="E201" s="118" t="s">
        <v>306</v>
      </c>
      <c r="F201" s="118" t="s">
        <v>374</v>
      </c>
      <c r="G201" s="118" t="s">
        <v>246</v>
      </c>
      <c r="H201" s="118"/>
      <c r="I201" s="164">
        <v>30</v>
      </c>
      <c r="J201" s="219"/>
      <c r="K201" s="219"/>
      <c r="L201" s="219"/>
      <c r="M201" s="219"/>
      <c r="N201" s="164">
        <v>30</v>
      </c>
    </row>
    <row r="202" spans="1:69" s="57" customFormat="1" ht="31.5">
      <c r="A202" s="33" t="s">
        <v>336</v>
      </c>
      <c r="B202" s="113" t="s">
        <v>239</v>
      </c>
      <c r="C202" s="113" t="s">
        <v>209</v>
      </c>
      <c r="D202" s="113" t="s">
        <v>204</v>
      </c>
      <c r="E202" s="113" t="s">
        <v>306</v>
      </c>
      <c r="F202" s="113" t="s">
        <v>337</v>
      </c>
      <c r="G202" s="113"/>
      <c r="H202" s="113"/>
      <c r="I202" s="49">
        <f>I203</f>
        <v>700.9</v>
      </c>
      <c r="J202" s="219"/>
      <c r="K202" s="219"/>
      <c r="L202" s="219"/>
      <c r="M202" s="219"/>
      <c r="N202" s="49">
        <f>N203</f>
        <v>700.9</v>
      </c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</row>
    <row r="203" spans="1:69" s="57" customFormat="1" ht="31.5">
      <c r="A203" s="54" t="s">
        <v>345</v>
      </c>
      <c r="B203" s="113" t="s">
        <v>239</v>
      </c>
      <c r="C203" s="113" t="s">
        <v>209</v>
      </c>
      <c r="D203" s="113" t="s">
        <v>204</v>
      </c>
      <c r="E203" s="113" t="s">
        <v>306</v>
      </c>
      <c r="F203" s="113" t="s">
        <v>344</v>
      </c>
      <c r="G203" s="113"/>
      <c r="H203" s="113"/>
      <c r="I203" s="49">
        <f>I204+I206</f>
        <v>700.9</v>
      </c>
      <c r="J203" s="219"/>
      <c r="K203" s="219"/>
      <c r="L203" s="219"/>
      <c r="M203" s="219"/>
      <c r="N203" s="49">
        <f>N204+N206</f>
        <v>700.9</v>
      </c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</row>
    <row r="204" spans="1:14" s="58" customFormat="1" ht="31.5">
      <c r="A204" s="149" t="s">
        <v>376</v>
      </c>
      <c r="B204" s="113" t="s">
        <v>239</v>
      </c>
      <c r="C204" s="113" t="s">
        <v>209</v>
      </c>
      <c r="D204" s="113" t="s">
        <v>204</v>
      </c>
      <c r="E204" s="113" t="s">
        <v>306</v>
      </c>
      <c r="F204" s="113" t="s">
        <v>375</v>
      </c>
      <c r="G204" s="113"/>
      <c r="H204" s="113"/>
      <c r="I204" s="49">
        <f>I205</f>
        <v>68</v>
      </c>
      <c r="J204" s="219"/>
      <c r="K204" s="219"/>
      <c r="L204" s="219"/>
      <c r="M204" s="219"/>
      <c r="N204" s="49">
        <f>N205</f>
        <v>68</v>
      </c>
    </row>
    <row r="205" spans="1:14" s="46" customFormat="1" ht="15.75">
      <c r="A205" s="92" t="s">
        <v>267</v>
      </c>
      <c r="B205" s="118" t="s">
        <v>239</v>
      </c>
      <c r="C205" s="118" t="s">
        <v>209</v>
      </c>
      <c r="D205" s="118" t="s">
        <v>204</v>
      </c>
      <c r="E205" s="118" t="s">
        <v>306</v>
      </c>
      <c r="F205" s="118" t="s">
        <v>375</v>
      </c>
      <c r="G205" s="118" t="s">
        <v>246</v>
      </c>
      <c r="H205" s="118"/>
      <c r="I205" s="164">
        <v>68</v>
      </c>
      <c r="J205" s="219"/>
      <c r="K205" s="219"/>
      <c r="L205" s="219"/>
      <c r="M205" s="219"/>
      <c r="N205" s="164">
        <v>68</v>
      </c>
    </row>
    <row r="206" spans="1:14" s="46" customFormat="1" ht="31.5">
      <c r="A206" s="33" t="s">
        <v>347</v>
      </c>
      <c r="B206" s="113" t="s">
        <v>239</v>
      </c>
      <c r="C206" s="113" t="s">
        <v>209</v>
      </c>
      <c r="D206" s="113" t="s">
        <v>204</v>
      </c>
      <c r="E206" s="113" t="s">
        <v>306</v>
      </c>
      <c r="F206" s="113" t="s">
        <v>346</v>
      </c>
      <c r="G206" s="113"/>
      <c r="H206" s="113"/>
      <c r="I206" s="49">
        <f>I207</f>
        <v>632.9</v>
      </c>
      <c r="J206" s="35"/>
      <c r="K206" s="35"/>
      <c r="L206" s="35"/>
      <c r="M206" s="35"/>
      <c r="N206" s="49">
        <f>N207</f>
        <v>632.9</v>
      </c>
    </row>
    <row r="207" spans="1:14" s="46" customFormat="1" ht="15.75">
      <c r="A207" s="31" t="s">
        <v>267</v>
      </c>
      <c r="B207" s="118" t="s">
        <v>239</v>
      </c>
      <c r="C207" s="118" t="s">
        <v>209</v>
      </c>
      <c r="D207" s="118" t="s">
        <v>204</v>
      </c>
      <c r="E207" s="118" t="s">
        <v>306</v>
      </c>
      <c r="F207" s="118" t="s">
        <v>346</v>
      </c>
      <c r="G207" s="118" t="s">
        <v>246</v>
      </c>
      <c r="H207" s="118"/>
      <c r="I207" s="164">
        <v>632.9</v>
      </c>
      <c r="J207" s="35"/>
      <c r="K207" s="35"/>
      <c r="L207" s="35"/>
      <c r="M207" s="35"/>
      <c r="N207" s="164">
        <v>632.9</v>
      </c>
    </row>
    <row r="208" spans="1:14" s="46" customFormat="1" ht="15.75">
      <c r="A208" s="54" t="s">
        <v>359</v>
      </c>
      <c r="B208" s="113" t="s">
        <v>239</v>
      </c>
      <c r="C208" s="113" t="s">
        <v>209</v>
      </c>
      <c r="D208" s="113" t="s">
        <v>204</v>
      </c>
      <c r="E208" s="113" t="s">
        <v>306</v>
      </c>
      <c r="F208" s="113" t="s">
        <v>358</v>
      </c>
      <c r="G208" s="113"/>
      <c r="H208" s="113"/>
      <c r="I208" s="163">
        <f>I209</f>
        <v>15</v>
      </c>
      <c r="J208" s="216"/>
      <c r="K208" s="216"/>
      <c r="L208" s="216"/>
      <c r="M208" s="216"/>
      <c r="N208" s="163">
        <f>N209</f>
        <v>15</v>
      </c>
    </row>
    <row r="209" spans="1:14" s="46" customFormat="1" ht="15.75">
      <c r="A209" s="54" t="s">
        <v>361</v>
      </c>
      <c r="B209" s="113" t="s">
        <v>239</v>
      </c>
      <c r="C209" s="113" t="s">
        <v>209</v>
      </c>
      <c r="D209" s="113" t="s">
        <v>204</v>
      </c>
      <c r="E209" s="113" t="s">
        <v>306</v>
      </c>
      <c r="F209" s="113" t="s">
        <v>360</v>
      </c>
      <c r="G209" s="113"/>
      <c r="H209" s="113"/>
      <c r="I209" s="163">
        <f>I210</f>
        <v>15</v>
      </c>
      <c r="J209" s="213"/>
      <c r="K209" s="213"/>
      <c r="L209" s="213"/>
      <c r="M209" s="213"/>
      <c r="N209" s="163">
        <f>N210</f>
        <v>15</v>
      </c>
    </row>
    <row r="210" spans="1:14" s="46" customFormat="1" ht="15.75">
      <c r="A210" s="54" t="s">
        <v>363</v>
      </c>
      <c r="B210" s="113" t="s">
        <v>239</v>
      </c>
      <c r="C210" s="113" t="s">
        <v>209</v>
      </c>
      <c r="D210" s="113" t="s">
        <v>204</v>
      </c>
      <c r="E210" s="113" t="s">
        <v>306</v>
      </c>
      <c r="F210" s="113" t="s">
        <v>362</v>
      </c>
      <c r="G210" s="113"/>
      <c r="H210" s="113"/>
      <c r="I210" s="163">
        <f>I211</f>
        <v>15</v>
      </c>
      <c r="J210" s="213"/>
      <c r="K210" s="213"/>
      <c r="L210" s="213"/>
      <c r="M210" s="213"/>
      <c r="N210" s="163">
        <f>N211</f>
        <v>15</v>
      </c>
    </row>
    <row r="211" spans="1:14" s="46" customFormat="1" ht="15.75">
      <c r="A211" s="92" t="s">
        <v>267</v>
      </c>
      <c r="B211" s="118" t="s">
        <v>239</v>
      </c>
      <c r="C211" s="118" t="s">
        <v>209</v>
      </c>
      <c r="D211" s="118" t="s">
        <v>204</v>
      </c>
      <c r="E211" s="118" t="s">
        <v>306</v>
      </c>
      <c r="F211" s="118" t="s">
        <v>362</v>
      </c>
      <c r="G211" s="118" t="s">
        <v>246</v>
      </c>
      <c r="H211" s="118"/>
      <c r="I211" s="162">
        <v>15</v>
      </c>
      <c r="J211" s="213"/>
      <c r="K211" s="213"/>
      <c r="L211" s="213"/>
      <c r="M211" s="213"/>
      <c r="N211" s="162">
        <v>15</v>
      </c>
    </row>
    <row r="212" spans="1:14" s="57" customFormat="1" ht="15.75">
      <c r="A212" s="33" t="s">
        <v>296</v>
      </c>
      <c r="B212" s="113" t="s">
        <v>239</v>
      </c>
      <c r="C212" s="113" t="s">
        <v>209</v>
      </c>
      <c r="D212" s="113" t="s">
        <v>204</v>
      </c>
      <c r="E212" s="113" t="s">
        <v>322</v>
      </c>
      <c r="F212" s="113"/>
      <c r="G212" s="113"/>
      <c r="H212" s="113"/>
      <c r="I212" s="163">
        <f>I213+I217+I223</f>
        <v>5124.2</v>
      </c>
      <c r="J212" s="213"/>
      <c r="K212" s="213"/>
      <c r="L212" s="213"/>
      <c r="M212" s="213"/>
      <c r="N212" s="163">
        <f>N213+N217+N223</f>
        <v>5124.2</v>
      </c>
    </row>
    <row r="213" spans="1:14" s="57" customFormat="1" ht="31.5">
      <c r="A213" s="33" t="s">
        <v>352</v>
      </c>
      <c r="B213" s="113" t="s">
        <v>239</v>
      </c>
      <c r="C213" s="113" t="s">
        <v>209</v>
      </c>
      <c r="D213" s="113" t="s">
        <v>204</v>
      </c>
      <c r="E213" s="113" t="s">
        <v>322</v>
      </c>
      <c r="F213" s="113" t="s">
        <v>333</v>
      </c>
      <c r="G213" s="113"/>
      <c r="H213" s="113"/>
      <c r="I213" s="49">
        <f>I214</f>
        <v>4578.4</v>
      </c>
      <c r="J213" s="213"/>
      <c r="K213" s="213"/>
      <c r="L213" s="213"/>
      <c r="M213" s="213"/>
      <c r="N213" s="49">
        <f>N214</f>
        <v>4578.4</v>
      </c>
    </row>
    <row r="214" spans="1:14" s="57" customFormat="1" ht="31.5">
      <c r="A214" s="33" t="s">
        <v>354</v>
      </c>
      <c r="B214" s="113" t="s">
        <v>239</v>
      </c>
      <c r="C214" s="113" t="s">
        <v>209</v>
      </c>
      <c r="D214" s="113" t="s">
        <v>204</v>
      </c>
      <c r="E214" s="113" t="s">
        <v>322</v>
      </c>
      <c r="F214" s="113" t="s">
        <v>353</v>
      </c>
      <c r="G214" s="113"/>
      <c r="H214" s="113"/>
      <c r="I214" s="49">
        <f>I215</f>
        <v>4578.4</v>
      </c>
      <c r="J214" s="213"/>
      <c r="K214" s="213"/>
      <c r="L214" s="213"/>
      <c r="M214" s="213"/>
      <c r="N214" s="49">
        <f>N215</f>
        <v>4578.4</v>
      </c>
    </row>
    <row r="215" spans="1:14" s="57" customFormat="1" ht="31.5">
      <c r="A215" s="33" t="s">
        <v>340</v>
      </c>
      <c r="B215" s="113" t="s">
        <v>239</v>
      </c>
      <c r="C215" s="113" t="s">
        <v>209</v>
      </c>
      <c r="D215" s="113" t="s">
        <v>204</v>
      </c>
      <c r="E215" s="113" t="s">
        <v>322</v>
      </c>
      <c r="F215" s="113" t="s">
        <v>355</v>
      </c>
      <c r="G215" s="113"/>
      <c r="H215" s="113"/>
      <c r="I215" s="49">
        <f>I216</f>
        <v>4578.4</v>
      </c>
      <c r="J215" s="213"/>
      <c r="K215" s="213"/>
      <c r="L215" s="213"/>
      <c r="M215" s="213"/>
      <c r="N215" s="49">
        <f>N216</f>
        <v>4578.4</v>
      </c>
    </row>
    <row r="216" spans="1:14" s="57" customFormat="1" ht="15.75">
      <c r="A216" s="31" t="s">
        <v>267</v>
      </c>
      <c r="B216" s="118" t="s">
        <v>239</v>
      </c>
      <c r="C216" s="118" t="s">
        <v>209</v>
      </c>
      <c r="D216" s="118" t="s">
        <v>204</v>
      </c>
      <c r="E216" s="118" t="s">
        <v>322</v>
      </c>
      <c r="F216" s="118" t="s">
        <v>355</v>
      </c>
      <c r="G216" s="118" t="s">
        <v>246</v>
      </c>
      <c r="H216" s="118"/>
      <c r="I216" s="164">
        <v>4578.4</v>
      </c>
      <c r="J216" s="35"/>
      <c r="K216" s="35"/>
      <c r="L216" s="35"/>
      <c r="M216" s="35"/>
      <c r="N216" s="164">
        <v>4578.4</v>
      </c>
    </row>
    <row r="217" spans="1:14" s="57" customFormat="1" ht="31.5">
      <c r="A217" s="33" t="s">
        <v>336</v>
      </c>
      <c r="B217" s="113" t="s">
        <v>239</v>
      </c>
      <c r="C217" s="113" t="s">
        <v>209</v>
      </c>
      <c r="D217" s="113" t="s">
        <v>204</v>
      </c>
      <c r="E217" s="113" t="s">
        <v>322</v>
      </c>
      <c r="F217" s="113" t="s">
        <v>337</v>
      </c>
      <c r="G217" s="113"/>
      <c r="H217" s="113"/>
      <c r="I217" s="49">
        <f>I218</f>
        <v>505.8</v>
      </c>
      <c r="J217" s="35"/>
      <c r="K217" s="35"/>
      <c r="L217" s="35"/>
      <c r="M217" s="35"/>
      <c r="N217" s="49">
        <f>N218</f>
        <v>505.8</v>
      </c>
    </row>
    <row r="218" spans="1:14" s="57" customFormat="1" ht="31.5">
      <c r="A218" s="54" t="s">
        <v>345</v>
      </c>
      <c r="B218" s="113" t="s">
        <v>239</v>
      </c>
      <c r="C218" s="113" t="s">
        <v>209</v>
      </c>
      <c r="D218" s="113" t="s">
        <v>204</v>
      </c>
      <c r="E218" s="113" t="s">
        <v>322</v>
      </c>
      <c r="F218" s="113" t="s">
        <v>344</v>
      </c>
      <c r="G218" s="113"/>
      <c r="H218" s="113"/>
      <c r="I218" s="49">
        <f>I219+I221</f>
        <v>505.8</v>
      </c>
      <c r="J218" s="35"/>
      <c r="K218" s="35"/>
      <c r="L218" s="35"/>
      <c r="M218" s="35"/>
      <c r="N218" s="49">
        <f>N219+N221</f>
        <v>505.8</v>
      </c>
    </row>
    <row r="219" spans="1:14" s="57" customFormat="1" ht="31.5">
      <c r="A219" s="149" t="s">
        <v>376</v>
      </c>
      <c r="B219" s="113" t="s">
        <v>239</v>
      </c>
      <c r="C219" s="113" t="s">
        <v>209</v>
      </c>
      <c r="D219" s="113" t="s">
        <v>204</v>
      </c>
      <c r="E219" s="113" t="s">
        <v>322</v>
      </c>
      <c r="F219" s="113" t="s">
        <v>375</v>
      </c>
      <c r="G219" s="113"/>
      <c r="H219" s="113"/>
      <c r="I219" s="49">
        <f>I220</f>
        <v>40</v>
      </c>
      <c r="J219" s="35"/>
      <c r="K219" s="35"/>
      <c r="L219" s="35"/>
      <c r="M219" s="35"/>
      <c r="N219" s="49">
        <f>N220</f>
        <v>40</v>
      </c>
    </row>
    <row r="220" spans="1:14" s="57" customFormat="1" ht="15.75">
      <c r="A220" s="92" t="s">
        <v>267</v>
      </c>
      <c r="B220" s="118" t="s">
        <v>239</v>
      </c>
      <c r="C220" s="118" t="s">
        <v>209</v>
      </c>
      <c r="D220" s="118" t="s">
        <v>204</v>
      </c>
      <c r="E220" s="118" t="s">
        <v>322</v>
      </c>
      <c r="F220" s="118" t="s">
        <v>375</v>
      </c>
      <c r="G220" s="118" t="s">
        <v>246</v>
      </c>
      <c r="H220" s="118"/>
      <c r="I220" s="164">
        <v>40</v>
      </c>
      <c r="J220" s="35"/>
      <c r="K220" s="35"/>
      <c r="L220" s="35"/>
      <c r="M220" s="35"/>
      <c r="N220" s="164">
        <v>40</v>
      </c>
    </row>
    <row r="221" spans="1:14" s="57" customFormat="1" ht="31.5">
      <c r="A221" s="33" t="s">
        <v>347</v>
      </c>
      <c r="B221" s="113" t="s">
        <v>239</v>
      </c>
      <c r="C221" s="113" t="s">
        <v>209</v>
      </c>
      <c r="D221" s="113" t="s">
        <v>204</v>
      </c>
      <c r="E221" s="113" t="s">
        <v>322</v>
      </c>
      <c r="F221" s="113" t="s">
        <v>346</v>
      </c>
      <c r="G221" s="113"/>
      <c r="H221" s="113"/>
      <c r="I221" s="49">
        <f>I222</f>
        <v>465.8</v>
      </c>
      <c r="J221" s="35"/>
      <c r="K221" s="35"/>
      <c r="L221" s="35"/>
      <c r="M221" s="35"/>
      <c r="N221" s="49">
        <f>N222</f>
        <v>465.8</v>
      </c>
    </row>
    <row r="222" spans="1:14" s="46" customFormat="1" ht="15.75">
      <c r="A222" s="31" t="s">
        <v>267</v>
      </c>
      <c r="B222" s="118" t="s">
        <v>239</v>
      </c>
      <c r="C222" s="118" t="s">
        <v>209</v>
      </c>
      <c r="D222" s="118" t="s">
        <v>204</v>
      </c>
      <c r="E222" s="118" t="s">
        <v>322</v>
      </c>
      <c r="F222" s="118" t="s">
        <v>346</v>
      </c>
      <c r="G222" s="118" t="s">
        <v>246</v>
      </c>
      <c r="H222" s="118"/>
      <c r="I222" s="164">
        <v>465.8</v>
      </c>
      <c r="J222" s="35"/>
      <c r="K222" s="35"/>
      <c r="L222" s="35"/>
      <c r="M222" s="35"/>
      <c r="N222" s="164">
        <v>465.8</v>
      </c>
    </row>
    <row r="223" spans="1:14" s="46" customFormat="1" ht="15.75">
      <c r="A223" s="54" t="s">
        <v>359</v>
      </c>
      <c r="B223" s="113" t="s">
        <v>239</v>
      </c>
      <c r="C223" s="113" t="s">
        <v>209</v>
      </c>
      <c r="D223" s="113" t="s">
        <v>204</v>
      </c>
      <c r="E223" s="113" t="s">
        <v>322</v>
      </c>
      <c r="F223" s="113" t="s">
        <v>358</v>
      </c>
      <c r="G223" s="113"/>
      <c r="H223" s="113"/>
      <c r="I223" s="163">
        <f>I224</f>
        <v>40</v>
      </c>
      <c r="J223" s="35"/>
      <c r="K223" s="35"/>
      <c r="L223" s="35"/>
      <c r="M223" s="35"/>
      <c r="N223" s="163">
        <f>N224</f>
        <v>40</v>
      </c>
    </row>
    <row r="224" spans="1:14" s="46" customFormat="1" ht="15.75">
      <c r="A224" s="54" t="s">
        <v>361</v>
      </c>
      <c r="B224" s="113" t="s">
        <v>239</v>
      </c>
      <c r="C224" s="113" t="s">
        <v>209</v>
      </c>
      <c r="D224" s="113" t="s">
        <v>204</v>
      </c>
      <c r="E224" s="113" t="s">
        <v>322</v>
      </c>
      <c r="F224" s="113" t="s">
        <v>360</v>
      </c>
      <c r="G224" s="113"/>
      <c r="H224" s="113"/>
      <c r="I224" s="163">
        <f>I225</f>
        <v>40</v>
      </c>
      <c r="J224" s="35"/>
      <c r="K224" s="35"/>
      <c r="L224" s="35"/>
      <c r="M224" s="35"/>
      <c r="N224" s="163">
        <f>N225</f>
        <v>40</v>
      </c>
    </row>
    <row r="225" spans="1:14" s="46" customFormat="1" ht="15.75">
      <c r="A225" s="54" t="s">
        <v>363</v>
      </c>
      <c r="B225" s="113" t="s">
        <v>239</v>
      </c>
      <c r="C225" s="113" t="s">
        <v>209</v>
      </c>
      <c r="D225" s="113" t="s">
        <v>204</v>
      </c>
      <c r="E225" s="113" t="s">
        <v>322</v>
      </c>
      <c r="F225" s="113" t="s">
        <v>362</v>
      </c>
      <c r="G225" s="113"/>
      <c r="H225" s="113"/>
      <c r="I225" s="163">
        <f>I226</f>
        <v>40</v>
      </c>
      <c r="J225" s="35"/>
      <c r="K225" s="35"/>
      <c r="L225" s="35"/>
      <c r="M225" s="35"/>
      <c r="N225" s="163">
        <f>N226</f>
        <v>40</v>
      </c>
    </row>
    <row r="226" spans="1:14" s="57" customFormat="1" ht="15.75">
      <c r="A226" s="92" t="s">
        <v>267</v>
      </c>
      <c r="B226" s="118" t="s">
        <v>239</v>
      </c>
      <c r="C226" s="118" t="s">
        <v>209</v>
      </c>
      <c r="D226" s="118" t="s">
        <v>204</v>
      </c>
      <c r="E226" s="118" t="s">
        <v>322</v>
      </c>
      <c r="F226" s="118" t="s">
        <v>362</v>
      </c>
      <c r="G226" s="118" t="s">
        <v>246</v>
      </c>
      <c r="H226" s="118"/>
      <c r="I226" s="162">
        <v>40</v>
      </c>
      <c r="J226" s="213"/>
      <c r="K226" s="213"/>
      <c r="L226" s="213"/>
      <c r="M226" s="213"/>
      <c r="N226" s="162">
        <v>40</v>
      </c>
    </row>
    <row r="227" spans="1:14" s="46" customFormat="1" ht="31.5">
      <c r="A227" s="54" t="s">
        <v>77</v>
      </c>
      <c r="B227" s="113" t="s">
        <v>239</v>
      </c>
      <c r="C227" s="113" t="s">
        <v>209</v>
      </c>
      <c r="D227" s="113" t="s">
        <v>204</v>
      </c>
      <c r="E227" s="113" t="s">
        <v>72</v>
      </c>
      <c r="F227" s="113"/>
      <c r="G227" s="113"/>
      <c r="H227" s="113"/>
      <c r="I227" s="163">
        <f>I228+I246</f>
        <v>6310.4</v>
      </c>
      <c r="J227" s="213"/>
      <c r="K227" s="213"/>
      <c r="L227" s="213"/>
      <c r="M227" s="213"/>
      <c r="N227" s="163">
        <f>N228+N246</f>
        <v>6310.4</v>
      </c>
    </row>
    <row r="228" spans="1:14" s="46" customFormat="1" ht="47.25">
      <c r="A228" s="54" t="s">
        <v>20</v>
      </c>
      <c r="B228" s="113" t="s">
        <v>239</v>
      </c>
      <c r="C228" s="113" t="s">
        <v>209</v>
      </c>
      <c r="D228" s="113" t="s">
        <v>204</v>
      </c>
      <c r="E228" s="113" t="s">
        <v>102</v>
      </c>
      <c r="F228" s="113"/>
      <c r="G228" s="113"/>
      <c r="H228" s="113"/>
      <c r="I228" s="163">
        <f>I229</f>
        <v>3310.4</v>
      </c>
      <c r="J228" s="213"/>
      <c r="K228" s="213"/>
      <c r="L228" s="213"/>
      <c r="M228" s="213"/>
      <c r="N228" s="163">
        <f>N229</f>
        <v>3310.4</v>
      </c>
    </row>
    <row r="229" spans="1:14" s="46" customFormat="1" ht="126">
      <c r="A229" s="33" t="s">
        <v>29</v>
      </c>
      <c r="B229" s="113" t="s">
        <v>239</v>
      </c>
      <c r="C229" s="113" t="s">
        <v>209</v>
      </c>
      <c r="D229" s="113" t="s">
        <v>204</v>
      </c>
      <c r="E229" s="113" t="s">
        <v>175</v>
      </c>
      <c r="F229" s="113"/>
      <c r="G229" s="113"/>
      <c r="H229" s="113"/>
      <c r="I229" s="49">
        <f>I230+I236+I242</f>
        <v>3310.4</v>
      </c>
      <c r="J229" s="213"/>
      <c r="K229" s="213"/>
      <c r="L229" s="213"/>
      <c r="M229" s="213"/>
      <c r="N229" s="49">
        <f>N230+N236+N242</f>
        <v>3310.4</v>
      </c>
    </row>
    <row r="230" spans="1:14" s="46" customFormat="1" ht="30" customHeight="1">
      <c r="A230" s="33" t="s">
        <v>352</v>
      </c>
      <c r="B230" s="113" t="s">
        <v>239</v>
      </c>
      <c r="C230" s="113" t="s">
        <v>209</v>
      </c>
      <c r="D230" s="118" t="s">
        <v>204</v>
      </c>
      <c r="E230" s="113" t="s">
        <v>175</v>
      </c>
      <c r="F230" s="113" t="s">
        <v>333</v>
      </c>
      <c r="G230" s="113"/>
      <c r="H230" s="113"/>
      <c r="I230" s="49">
        <f>I231</f>
        <v>3109.3</v>
      </c>
      <c r="J230" s="35"/>
      <c r="K230" s="35"/>
      <c r="L230" s="35"/>
      <c r="M230" s="35"/>
      <c r="N230" s="49">
        <f>N231</f>
        <v>3109.3</v>
      </c>
    </row>
    <row r="231" spans="1:14" s="46" customFormat="1" ht="31.5">
      <c r="A231" s="33" t="s">
        <v>354</v>
      </c>
      <c r="B231" s="113" t="s">
        <v>239</v>
      </c>
      <c r="C231" s="113" t="s">
        <v>209</v>
      </c>
      <c r="D231" s="118" t="s">
        <v>204</v>
      </c>
      <c r="E231" s="113" t="s">
        <v>175</v>
      </c>
      <c r="F231" s="113" t="s">
        <v>353</v>
      </c>
      <c r="G231" s="113"/>
      <c r="H231" s="113"/>
      <c r="I231" s="49">
        <f>I232+I234</f>
        <v>3109.3</v>
      </c>
      <c r="J231" s="213"/>
      <c r="K231" s="213"/>
      <c r="L231" s="213"/>
      <c r="M231" s="213"/>
      <c r="N231" s="49">
        <f>N232+N234</f>
        <v>3109.3</v>
      </c>
    </row>
    <row r="232" spans="1:14" s="46" customFormat="1" ht="31.5">
      <c r="A232" s="33" t="s">
        <v>340</v>
      </c>
      <c r="B232" s="113" t="s">
        <v>239</v>
      </c>
      <c r="C232" s="113" t="s">
        <v>209</v>
      </c>
      <c r="D232" s="118" t="s">
        <v>204</v>
      </c>
      <c r="E232" s="113" t="s">
        <v>175</v>
      </c>
      <c r="F232" s="113" t="s">
        <v>355</v>
      </c>
      <c r="G232" s="113"/>
      <c r="H232" s="113"/>
      <c r="I232" s="49">
        <f>I233</f>
        <v>3099.3</v>
      </c>
      <c r="J232" s="213"/>
      <c r="K232" s="213"/>
      <c r="L232" s="213"/>
      <c r="M232" s="213"/>
      <c r="N232" s="49">
        <f>N233</f>
        <v>3099.3</v>
      </c>
    </row>
    <row r="233" spans="1:14" s="46" customFormat="1" ht="15.75">
      <c r="A233" s="92" t="s">
        <v>267</v>
      </c>
      <c r="B233" s="118" t="s">
        <v>239</v>
      </c>
      <c r="C233" s="118" t="s">
        <v>209</v>
      </c>
      <c r="D233" s="118" t="s">
        <v>204</v>
      </c>
      <c r="E233" s="118" t="s">
        <v>175</v>
      </c>
      <c r="F233" s="118" t="s">
        <v>355</v>
      </c>
      <c r="G233" s="118" t="s">
        <v>246</v>
      </c>
      <c r="H233" s="118"/>
      <c r="I233" s="164">
        <v>3099.3</v>
      </c>
      <c r="J233" s="213"/>
      <c r="K233" s="213"/>
      <c r="L233" s="213"/>
      <c r="M233" s="213"/>
      <c r="N233" s="164">
        <v>3099.3</v>
      </c>
    </row>
    <row r="234" spans="1:14" s="46" customFormat="1" ht="31.5">
      <c r="A234" s="33" t="s">
        <v>341</v>
      </c>
      <c r="B234" s="113" t="s">
        <v>239</v>
      </c>
      <c r="C234" s="113" t="s">
        <v>209</v>
      </c>
      <c r="D234" s="118" t="s">
        <v>204</v>
      </c>
      <c r="E234" s="113" t="s">
        <v>175</v>
      </c>
      <c r="F234" s="113" t="s">
        <v>356</v>
      </c>
      <c r="G234" s="113"/>
      <c r="H234" s="113"/>
      <c r="I234" s="49">
        <f>I235</f>
        <v>10</v>
      </c>
      <c r="J234" s="213"/>
      <c r="K234" s="213"/>
      <c r="L234" s="213"/>
      <c r="M234" s="213"/>
      <c r="N234" s="49">
        <f>N235</f>
        <v>10</v>
      </c>
    </row>
    <row r="235" spans="1:14" s="46" customFormat="1" ht="15.75">
      <c r="A235" s="31" t="s">
        <v>267</v>
      </c>
      <c r="B235" s="118" t="s">
        <v>239</v>
      </c>
      <c r="C235" s="118" t="s">
        <v>209</v>
      </c>
      <c r="D235" s="118" t="s">
        <v>204</v>
      </c>
      <c r="E235" s="118" t="s">
        <v>175</v>
      </c>
      <c r="F235" s="118" t="s">
        <v>356</v>
      </c>
      <c r="G235" s="118" t="s">
        <v>246</v>
      </c>
      <c r="H235" s="118"/>
      <c r="I235" s="164">
        <v>10</v>
      </c>
      <c r="J235" s="213"/>
      <c r="K235" s="213"/>
      <c r="L235" s="213"/>
      <c r="M235" s="213"/>
      <c r="N235" s="164">
        <v>10</v>
      </c>
    </row>
    <row r="236" spans="1:14" s="46" customFormat="1" ht="31.5">
      <c r="A236" s="33" t="s">
        <v>336</v>
      </c>
      <c r="B236" s="113" t="s">
        <v>239</v>
      </c>
      <c r="C236" s="113" t="s">
        <v>209</v>
      </c>
      <c r="D236" s="118" t="s">
        <v>204</v>
      </c>
      <c r="E236" s="113" t="s">
        <v>175</v>
      </c>
      <c r="F236" s="113" t="s">
        <v>337</v>
      </c>
      <c r="G236" s="113"/>
      <c r="H236" s="113"/>
      <c r="I236" s="49">
        <f>I237</f>
        <v>199.1</v>
      </c>
      <c r="J236" s="213"/>
      <c r="K236" s="213"/>
      <c r="L236" s="213"/>
      <c r="M236" s="213"/>
      <c r="N236" s="49">
        <f>N237</f>
        <v>199.1</v>
      </c>
    </row>
    <row r="237" spans="1:14" s="46" customFormat="1" ht="31.5">
      <c r="A237" s="54" t="s">
        <v>345</v>
      </c>
      <c r="B237" s="113" t="s">
        <v>239</v>
      </c>
      <c r="C237" s="113" t="s">
        <v>209</v>
      </c>
      <c r="D237" s="118" t="s">
        <v>204</v>
      </c>
      <c r="E237" s="113" t="s">
        <v>175</v>
      </c>
      <c r="F237" s="113" t="s">
        <v>344</v>
      </c>
      <c r="G237" s="113"/>
      <c r="H237" s="113"/>
      <c r="I237" s="49">
        <f>I238+I240</f>
        <v>199.1</v>
      </c>
      <c r="J237" s="213"/>
      <c r="K237" s="213"/>
      <c r="L237" s="213"/>
      <c r="M237" s="213"/>
      <c r="N237" s="49">
        <f>N238+N240</f>
        <v>199.1</v>
      </c>
    </row>
    <row r="238" spans="1:14" s="46" customFormat="1" ht="31.5">
      <c r="A238" s="150" t="s">
        <v>376</v>
      </c>
      <c r="B238" s="113" t="s">
        <v>239</v>
      </c>
      <c r="C238" s="113" t="s">
        <v>209</v>
      </c>
      <c r="D238" s="118" t="s">
        <v>204</v>
      </c>
      <c r="E238" s="113" t="s">
        <v>175</v>
      </c>
      <c r="F238" s="113" t="s">
        <v>375</v>
      </c>
      <c r="G238" s="113"/>
      <c r="H238" s="113"/>
      <c r="I238" s="49">
        <f>I239</f>
        <v>24</v>
      </c>
      <c r="J238" s="213"/>
      <c r="K238" s="213"/>
      <c r="L238" s="213"/>
      <c r="M238" s="213"/>
      <c r="N238" s="49">
        <f>N239</f>
        <v>24</v>
      </c>
    </row>
    <row r="239" spans="1:14" s="46" customFormat="1" ht="15.75">
      <c r="A239" s="92" t="s">
        <v>267</v>
      </c>
      <c r="B239" s="118" t="s">
        <v>239</v>
      </c>
      <c r="C239" s="118" t="s">
        <v>209</v>
      </c>
      <c r="D239" s="118" t="s">
        <v>204</v>
      </c>
      <c r="E239" s="118" t="s">
        <v>175</v>
      </c>
      <c r="F239" s="118" t="s">
        <v>375</v>
      </c>
      <c r="G239" s="118" t="s">
        <v>246</v>
      </c>
      <c r="H239" s="118"/>
      <c r="I239" s="164">
        <v>24</v>
      </c>
      <c r="J239" s="213"/>
      <c r="K239" s="213"/>
      <c r="L239" s="213"/>
      <c r="M239" s="213"/>
      <c r="N239" s="164">
        <v>24</v>
      </c>
    </row>
    <row r="240" spans="1:14" s="46" customFormat="1" ht="31.5">
      <c r="A240" s="33" t="s">
        <v>347</v>
      </c>
      <c r="B240" s="113" t="s">
        <v>239</v>
      </c>
      <c r="C240" s="113" t="s">
        <v>209</v>
      </c>
      <c r="D240" s="118" t="s">
        <v>204</v>
      </c>
      <c r="E240" s="113" t="s">
        <v>175</v>
      </c>
      <c r="F240" s="113" t="s">
        <v>346</v>
      </c>
      <c r="G240" s="113"/>
      <c r="H240" s="113"/>
      <c r="I240" s="49">
        <f>I241</f>
        <v>175.1</v>
      </c>
      <c r="J240" s="213"/>
      <c r="K240" s="213"/>
      <c r="L240" s="213"/>
      <c r="M240" s="213"/>
      <c r="N240" s="49">
        <f>N241</f>
        <v>175.1</v>
      </c>
    </row>
    <row r="241" spans="1:14" s="46" customFormat="1" ht="15.75">
      <c r="A241" s="31" t="s">
        <v>267</v>
      </c>
      <c r="B241" s="118" t="s">
        <v>239</v>
      </c>
      <c r="C241" s="118" t="s">
        <v>209</v>
      </c>
      <c r="D241" s="118" t="s">
        <v>204</v>
      </c>
      <c r="E241" s="113" t="s">
        <v>175</v>
      </c>
      <c r="F241" s="118" t="s">
        <v>346</v>
      </c>
      <c r="G241" s="118" t="s">
        <v>246</v>
      </c>
      <c r="H241" s="118"/>
      <c r="I241" s="164">
        <v>175.1</v>
      </c>
      <c r="J241" s="213"/>
      <c r="K241" s="213"/>
      <c r="L241" s="213"/>
      <c r="M241" s="213"/>
      <c r="N241" s="164">
        <v>175.1</v>
      </c>
    </row>
    <row r="242" spans="1:14" s="46" customFormat="1" ht="15.75">
      <c r="A242" s="54" t="s">
        <v>359</v>
      </c>
      <c r="B242" s="113" t="s">
        <v>239</v>
      </c>
      <c r="C242" s="113" t="s">
        <v>209</v>
      </c>
      <c r="D242" s="118" t="s">
        <v>204</v>
      </c>
      <c r="E242" s="113" t="s">
        <v>175</v>
      </c>
      <c r="F242" s="113" t="s">
        <v>358</v>
      </c>
      <c r="G242" s="113"/>
      <c r="H242" s="113"/>
      <c r="I242" s="49">
        <f>I243</f>
        <v>2</v>
      </c>
      <c r="J242" s="213"/>
      <c r="K242" s="213"/>
      <c r="L242" s="213"/>
      <c r="M242" s="213"/>
      <c r="N242" s="49">
        <f>N243</f>
        <v>2</v>
      </c>
    </row>
    <row r="243" spans="1:14" s="46" customFormat="1" ht="15.75">
      <c r="A243" s="54" t="s">
        <v>361</v>
      </c>
      <c r="B243" s="113" t="s">
        <v>239</v>
      </c>
      <c r="C243" s="113" t="s">
        <v>209</v>
      </c>
      <c r="D243" s="118" t="s">
        <v>204</v>
      </c>
      <c r="E243" s="113" t="s">
        <v>175</v>
      </c>
      <c r="F243" s="113" t="s">
        <v>360</v>
      </c>
      <c r="G243" s="113"/>
      <c r="H243" s="113"/>
      <c r="I243" s="49">
        <f>I244</f>
        <v>2</v>
      </c>
      <c r="J243" s="213"/>
      <c r="K243" s="213"/>
      <c r="L243" s="213"/>
      <c r="M243" s="213"/>
      <c r="N243" s="49">
        <f>N244</f>
        <v>2</v>
      </c>
    </row>
    <row r="244" spans="1:14" s="46" customFormat="1" ht="15.75">
      <c r="A244" s="54" t="s">
        <v>363</v>
      </c>
      <c r="B244" s="113" t="s">
        <v>239</v>
      </c>
      <c r="C244" s="113" t="s">
        <v>209</v>
      </c>
      <c r="D244" s="118" t="s">
        <v>204</v>
      </c>
      <c r="E244" s="113" t="s">
        <v>175</v>
      </c>
      <c r="F244" s="113" t="s">
        <v>362</v>
      </c>
      <c r="G244" s="113"/>
      <c r="H244" s="113"/>
      <c r="I244" s="49">
        <f>I245</f>
        <v>2</v>
      </c>
      <c r="J244" s="213"/>
      <c r="K244" s="213"/>
      <c r="L244" s="213"/>
      <c r="M244" s="213"/>
      <c r="N244" s="49">
        <f>N245</f>
        <v>2</v>
      </c>
    </row>
    <row r="245" spans="1:14" s="46" customFormat="1" ht="15.75">
      <c r="A245" s="92" t="s">
        <v>267</v>
      </c>
      <c r="B245" s="118" t="s">
        <v>239</v>
      </c>
      <c r="C245" s="118" t="s">
        <v>209</v>
      </c>
      <c r="D245" s="118" t="s">
        <v>204</v>
      </c>
      <c r="E245" s="118" t="s">
        <v>175</v>
      </c>
      <c r="F245" s="118" t="s">
        <v>362</v>
      </c>
      <c r="G245" s="118" t="s">
        <v>246</v>
      </c>
      <c r="H245" s="118"/>
      <c r="I245" s="164">
        <v>2</v>
      </c>
      <c r="J245" s="213"/>
      <c r="K245" s="213"/>
      <c r="L245" s="213"/>
      <c r="M245" s="213"/>
      <c r="N245" s="164">
        <v>2</v>
      </c>
    </row>
    <row r="246" spans="1:14" s="46" customFormat="1" ht="47.25">
      <c r="A246" s="54" t="s">
        <v>22</v>
      </c>
      <c r="B246" s="113" t="s">
        <v>239</v>
      </c>
      <c r="C246" s="113" t="s">
        <v>209</v>
      </c>
      <c r="D246" s="113" t="s">
        <v>204</v>
      </c>
      <c r="E246" s="113" t="s">
        <v>79</v>
      </c>
      <c r="F246" s="113"/>
      <c r="G246" s="113"/>
      <c r="H246" s="113"/>
      <c r="I246" s="49">
        <f>I247</f>
        <v>3000</v>
      </c>
      <c r="J246" s="213"/>
      <c r="K246" s="213"/>
      <c r="L246" s="213"/>
      <c r="M246" s="213"/>
      <c r="N246" s="49">
        <f>N247</f>
        <v>3000</v>
      </c>
    </row>
    <row r="247" spans="1:14" s="46" customFormat="1" ht="96" customHeight="1">
      <c r="A247" s="33" t="s">
        <v>30</v>
      </c>
      <c r="B247" s="113" t="s">
        <v>239</v>
      </c>
      <c r="C247" s="113" t="s">
        <v>209</v>
      </c>
      <c r="D247" s="113" t="s">
        <v>204</v>
      </c>
      <c r="E247" s="113" t="s">
        <v>78</v>
      </c>
      <c r="F247" s="113"/>
      <c r="G247" s="113"/>
      <c r="H247" s="113"/>
      <c r="I247" s="49">
        <f>I248</f>
        <v>3000</v>
      </c>
      <c r="J247" s="213"/>
      <c r="K247" s="213"/>
      <c r="L247" s="213"/>
      <c r="M247" s="213"/>
      <c r="N247" s="49">
        <f>N248</f>
        <v>3000</v>
      </c>
    </row>
    <row r="248" spans="1:14" s="46" customFormat="1" ht="31.5">
      <c r="A248" s="33" t="s">
        <v>336</v>
      </c>
      <c r="B248" s="113" t="s">
        <v>239</v>
      </c>
      <c r="C248" s="113" t="s">
        <v>209</v>
      </c>
      <c r="D248" s="118" t="s">
        <v>204</v>
      </c>
      <c r="E248" s="113" t="s">
        <v>78</v>
      </c>
      <c r="F248" s="113" t="s">
        <v>337</v>
      </c>
      <c r="G248" s="113"/>
      <c r="H248" s="113"/>
      <c r="I248" s="49">
        <f>I249</f>
        <v>3000</v>
      </c>
      <c r="J248" s="213"/>
      <c r="K248" s="213"/>
      <c r="L248" s="213"/>
      <c r="M248" s="213"/>
      <c r="N248" s="49">
        <f>N249</f>
        <v>3000</v>
      </c>
    </row>
    <row r="249" spans="1:14" s="46" customFormat="1" ht="29.25" customHeight="1">
      <c r="A249" s="54" t="s">
        <v>345</v>
      </c>
      <c r="B249" s="113" t="s">
        <v>239</v>
      </c>
      <c r="C249" s="113" t="s">
        <v>209</v>
      </c>
      <c r="D249" s="118" t="s">
        <v>204</v>
      </c>
      <c r="E249" s="113" t="s">
        <v>78</v>
      </c>
      <c r="F249" s="113" t="s">
        <v>344</v>
      </c>
      <c r="G249" s="113"/>
      <c r="H249" s="113"/>
      <c r="I249" s="49">
        <f>I250</f>
        <v>3000</v>
      </c>
      <c r="J249" s="213"/>
      <c r="K249" s="213"/>
      <c r="L249" s="213"/>
      <c r="M249" s="213"/>
      <c r="N249" s="49">
        <f>N250</f>
        <v>3000</v>
      </c>
    </row>
    <row r="250" spans="1:14" s="46" customFormat="1" ht="31.5">
      <c r="A250" s="33" t="s">
        <v>347</v>
      </c>
      <c r="B250" s="113" t="s">
        <v>239</v>
      </c>
      <c r="C250" s="113" t="s">
        <v>209</v>
      </c>
      <c r="D250" s="118" t="s">
        <v>204</v>
      </c>
      <c r="E250" s="113" t="s">
        <v>78</v>
      </c>
      <c r="F250" s="113" t="s">
        <v>346</v>
      </c>
      <c r="G250" s="113"/>
      <c r="H250" s="113"/>
      <c r="I250" s="49">
        <f>I251</f>
        <v>3000</v>
      </c>
      <c r="J250" s="213"/>
      <c r="K250" s="213"/>
      <c r="L250" s="213"/>
      <c r="M250" s="213"/>
      <c r="N250" s="49">
        <f>N251</f>
        <v>3000</v>
      </c>
    </row>
    <row r="251" spans="1:14" s="46" customFormat="1" ht="15.75">
      <c r="A251" s="31" t="s">
        <v>267</v>
      </c>
      <c r="B251" s="118" t="s">
        <v>239</v>
      </c>
      <c r="C251" s="118" t="s">
        <v>209</v>
      </c>
      <c r="D251" s="118" t="s">
        <v>204</v>
      </c>
      <c r="E251" s="118" t="s">
        <v>78</v>
      </c>
      <c r="F251" s="118" t="s">
        <v>346</v>
      </c>
      <c r="G251" s="118" t="s">
        <v>246</v>
      </c>
      <c r="H251" s="118"/>
      <c r="I251" s="164">
        <v>3000</v>
      </c>
      <c r="J251" s="213"/>
      <c r="K251" s="213"/>
      <c r="L251" s="213"/>
      <c r="M251" s="213"/>
      <c r="N251" s="164">
        <v>3000</v>
      </c>
    </row>
    <row r="252" spans="1:14" s="46" customFormat="1" ht="15.75">
      <c r="A252" s="32" t="s">
        <v>198</v>
      </c>
      <c r="B252" s="116" t="s">
        <v>239</v>
      </c>
      <c r="C252" s="116" t="s">
        <v>218</v>
      </c>
      <c r="D252" s="113"/>
      <c r="E252" s="113"/>
      <c r="F252" s="113"/>
      <c r="G252" s="113"/>
      <c r="H252" s="113"/>
      <c r="I252" s="178">
        <f>I253</f>
        <v>6471.3</v>
      </c>
      <c r="J252" s="213"/>
      <c r="K252" s="213"/>
      <c r="L252" s="213"/>
      <c r="M252" s="213"/>
      <c r="N252" s="178">
        <f>N253</f>
        <v>6798.299999999999</v>
      </c>
    </row>
    <row r="253" spans="1:14" s="46" customFormat="1" ht="15.75">
      <c r="A253" s="32" t="s">
        <v>273</v>
      </c>
      <c r="B253" s="116" t="s">
        <v>239</v>
      </c>
      <c r="C253" s="116" t="s">
        <v>218</v>
      </c>
      <c r="D253" s="116" t="s">
        <v>205</v>
      </c>
      <c r="E253" s="116"/>
      <c r="F253" s="116"/>
      <c r="G253" s="116"/>
      <c r="H253" s="116"/>
      <c r="I253" s="178">
        <f>I255+I260+I265</f>
        <v>6471.3</v>
      </c>
      <c r="J253" s="213"/>
      <c r="K253" s="213"/>
      <c r="L253" s="213"/>
      <c r="M253" s="213"/>
      <c r="N253" s="178">
        <f>N255+N260+N265</f>
        <v>6798.299999999999</v>
      </c>
    </row>
    <row r="254" spans="1:14" s="46" customFormat="1" ht="15.75">
      <c r="A254" s="33" t="s">
        <v>100</v>
      </c>
      <c r="B254" s="113" t="s">
        <v>239</v>
      </c>
      <c r="C254" s="113" t="s">
        <v>218</v>
      </c>
      <c r="D254" s="113" t="s">
        <v>205</v>
      </c>
      <c r="E254" s="113" t="s">
        <v>101</v>
      </c>
      <c r="F254" s="113"/>
      <c r="G254" s="113"/>
      <c r="H254" s="113"/>
      <c r="I254" s="163">
        <f>I255+I260</f>
        <v>215.5</v>
      </c>
      <c r="J254" s="213"/>
      <c r="K254" s="213"/>
      <c r="L254" s="213"/>
      <c r="M254" s="213"/>
      <c r="N254" s="163">
        <f>N255+N260</f>
        <v>223.4</v>
      </c>
    </row>
    <row r="255" spans="1:14" s="46" customFormat="1" ht="94.5">
      <c r="A255" s="54" t="s">
        <v>99</v>
      </c>
      <c r="B255" s="113" t="s">
        <v>239</v>
      </c>
      <c r="C255" s="113" t="s">
        <v>218</v>
      </c>
      <c r="D255" s="113" t="s">
        <v>205</v>
      </c>
      <c r="E255" s="113" t="s">
        <v>310</v>
      </c>
      <c r="F255" s="113"/>
      <c r="G255" s="113"/>
      <c r="H255" s="113"/>
      <c r="I255" s="163">
        <f>I256</f>
        <v>155.5</v>
      </c>
      <c r="J255" s="213"/>
      <c r="K255" s="213"/>
      <c r="L255" s="213"/>
      <c r="M255" s="213"/>
      <c r="N255" s="163">
        <f>N256</f>
        <v>163.4</v>
      </c>
    </row>
    <row r="256" spans="1:14" s="46" customFormat="1" ht="31.5">
      <c r="A256" s="33" t="s">
        <v>366</v>
      </c>
      <c r="B256" s="113" t="s">
        <v>239</v>
      </c>
      <c r="C256" s="113" t="s">
        <v>218</v>
      </c>
      <c r="D256" s="113" t="s">
        <v>205</v>
      </c>
      <c r="E256" s="113" t="s">
        <v>310</v>
      </c>
      <c r="F256" s="113" t="s">
        <v>365</v>
      </c>
      <c r="G256" s="113"/>
      <c r="H256" s="113"/>
      <c r="I256" s="163">
        <f>I257</f>
        <v>155.5</v>
      </c>
      <c r="J256" s="213"/>
      <c r="K256" s="213"/>
      <c r="L256" s="213"/>
      <c r="M256" s="213"/>
      <c r="N256" s="163">
        <f>N257</f>
        <v>163.4</v>
      </c>
    </row>
    <row r="257" spans="1:14" s="46" customFormat="1" ht="31.5">
      <c r="A257" s="33" t="s">
        <v>368</v>
      </c>
      <c r="B257" s="113" t="s">
        <v>239</v>
      </c>
      <c r="C257" s="113" t="s">
        <v>218</v>
      </c>
      <c r="D257" s="113" t="s">
        <v>205</v>
      </c>
      <c r="E257" s="113" t="s">
        <v>310</v>
      </c>
      <c r="F257" s="113" t="s">
        <v>367</v>
      </c>
      <c r="G257" s="113"/>
      <c r="H257" s="113"/>
      <c r="I257" s="163">
        <f>I258</f>
        <v>155.5</v>
      </c>
      <c r="J257" s="213"/>
      <c r="K257" s="213"/>
      <c r="L257" s="213"/>
      <c r="M257" s="213"/>
      <c r="N257" s="163">
        <f>N258</f>
        <v>163.4</v>
      </c>
    </row>
    <row r="258" spans="1:14" s="46" customFormat="1" ht="47.25">
      <c r="A258" s="33" t="s">
        <v>369</v>
      </c>
      <c r="B258" s="113" t="s">
        <v>239</v>
      </c>
      <c r="C258" s="113" t="s">
        <v>218</v>
      </c>
      <c r="D258" s="113" t="s">
        <v>205</v>
      </c>
      <c r="E258" s="113" t="s">
        <v>310</v>
      </c>
      <c r="F258" s="113" t="s">
        <v>364</v>
      </c>
      <c r="G258" s="113"/>
      <c r="H258" s="113"/>
      <c r="I258" s="163">
        <f>I259</f>
        <v>155.5</v>
      </c>
      <c r="J258" s="213"/>
      <c r="K258" s="213"/>
      <c r="L258" s="213"/>
      <c r="M258" s="213"/>
      <c r="N258" s="163">
        <f>N259</f>
        <v>163.4</v>
      </c>
    </row>
    <row r="259" spans="1:14" s="46" customFormat="1" ht="15.75">
      <c r="A259" s="92" t="s">
        <v>268</v>
      </c>
      <c r="B259" s="118" t="s">
        <v>239</v>
      </c>
      <c r="C259" s="118" t="s">
        <v>218</v>
      </c>
      <c r="D259" s="118" t="s">
        <v>205</v>
      </c>
      <c r="E259" s="113" t="s">
        <v>310</v>
      </c>
      <c r="F259" s="118" t="s">
        <v>364</v>
      </c>
      <c r="G259" s="118" t="s">
        <v>247</v>
      </c>
      <c r="H259" s="118"/>
      <c r="I259" s="162">
        <v>155.5</v>
      </c>
      <c r="J259" s="213"/>
      <c r="K259" s="213"/>
      <c r="L259" s="213"/>
      <c r="M259" s="213"/>
      <c r="N259" s="162">
        <v>163.4</v>
      </c>
    </row>
    <row r="260" spans="1:14" s="46" customFormat="1" ht="78.75">
      <c r="A260" s="98" t="s">
        <v>98</v>
      </c>
      <c r="B260" s="113" t="s">
        <v>239</v>
      </c>
      <c r="C260" s="113" t="s">
        <v>218</v>
      </c>
      <c r="D260" s="113" t="s">
        <v>205</v>
      </c>
      <c r="E260" s="113" t="s">
        <v>323</v>
      </c>
      <c r="F260" s="116"/>
      <c r="G260" s="116"/>
      <c r="H260" s="116"/>
      <c r="I260" s="163">
        <f>I261</f>
        <v>60</v>
      </c>
      <c r="J260" s="213"/>
      <c r="K260" s="213"/>
      <c r="L260" s="213"/>
      <c r="M260" s="213"/>
      <c r="N260" s="163">
        <f>N261</f>
        <v>60</v>
      </c>
    </row>
    <row r="261" spans="1:14" s="46" customFormat="1" ht="31.5">
      <c r="A261" s="33" t="s">
        <v>366</v>
      </c>
      <c r="B261" s="113" t="s">
        <v>239</v>
      </c>
      <c r="C261" s="113" t="s">
        <v>218</v>
      </c>
      <c r="D261" s="113" t="s">
        <v>205</v>
      </c>
      <c r="E261" s="113" t="s">
        <v>323</v>
      </c>
      <c r="F261" s="113" t="s">
        <v>365</v>
      </c>
      <c r="G261" s="116"/>
      <c r="H261" s="116"/>
      <c r="I261" s="163">
        <f>I264</f>
        <v>60</v>
      </c>
      <c r="J261" s="213"/>
      <c r="K261" s="213"/>
      <c r="L261" s="213"/>
      <c r="M261" s="213"/>
      <c r="N261" s="163">
        <f>N264</f>
        <v>60</v>
      </c>
    </row>
    <row r="262" spans="1:14" s="57" customFormat="1" ht="31.5">
      <c r="A262" s="33" t="s">
        <v>368</v>
      </c>
      <c r="B262" s="113" t="s">
        <v>239</v>
      </c>
      <c r="C262" s="113" t="s">
        <v>218</v>
      </c>
      <c r="D262" s="113" t="s">
        <v>205</v>
      </c>
      <c r="E262" s="113" t="s">
        <v>323</v>
      </c>
      <c r="F262" s="113" t="s">
        <v>367</v>
      </c>
      <c r="G262" s="116"/>
      <c r="H262" s="116"/>
      <c r="I262" s="163">
        <f>I263</f>
        <v>60</v>
      </c>
      <c r="J262" s="213"/>
      <c r="K262" s="213"/>
      <c r="L262" s="213"/>
      <c r="M262" s="213"/>
      <c r="N262" s="163">
        <f>N263</f>
        <v>60</v>
      </c>
    </row>
    <row r="263" spans="1:14" s="46" customFormat="1" ht="47.25">
      <c r="A263" s="33" t="s">
        <v>369</v>
      </c>
      <c r="B263" s="113" t="s">
        <v>239</v>
      </c>
      <c r="C263" s="113" t="s">
        <v>218</v>
      </c>
      <c r="D263" s="113" t="s">
        <v>205</v>
      </c>
      <c r="E263" s="113" t="s">
        <v>323</v>
      </c>
      <c r="F263" s="113" t="s">
        <v>364</v>
      </c>
      <c r="G263" s="116"/>
      <c r="H263" s="116"/>
      <c r="I263" s="163">
        <f>I264</f>
        <v>60</v>
      </c>
      <c r="J263" s="213"/>
      <c r="K263" s="213"/>
      <c r="L263" s="213"/>
      <c r="M263" s="213"/>
      <c r="N263" s="163">
        <f>N264</f>
        <v>60</v>
      </c>
    </row>
    <row r="264" spans="1:14" s="46" customFormat="1" ht="15.75">
      <c r="A264" s="92" t="s">
        <v>267</v>
      </c>
      <c r="B264" s="118" t="s">
        <v>239</v>
      </c>
      <c r="C264" s="118" t="s">
        <v>218</v>
      </c>
      <c r="D264" s="118" t="s">
        <v>205</v>
      </c>
      <c r="E264" s="113" t="s">
        <v>323</v>
      </c>
      <c r="F264" s="118" t="s">
        <v>364</v>
      </c>
      <c r="G264" s="118" t="s">
        <v>246</v>
      </c>
      <c r="H264" s="182"/>
      <c r="I264" s="162">
        <v>60</v>
      </c>
      <c r="J264" s="213"/>
      <c r="K264" s="213"/>
      <c r="L264" s="213"/>
      <c r="M264" s="213"/>
      <c r="N264" s="162">
        <v>60</v>
      </c>
    </row>
    <row r="265" spans="1:14" s="46" customFormat="1" ht="31.5">
      <c r="A265" s="54" t="s">
        <v>73</v>
      </c>
      <c r="B265" s="113" t="s">
        <v>239</v>
      </c>
      <c r="C265" s="113" t="s">
        <v>218</v>
      </c>
      <c r="D265" s="113" t="s">
        <v>205</v>
      </c>
      <c r="E265" s="113" t="s">
        <v>72</v>
      </c>
      <c r="F265" s="113"/>
      <c r="G265" s="113"/>
      <c r="H265" s="116"/>
      <c r="I265" s="163">
        <f>I266</f>
        <v>6255.8</v>
      </c>
      <c r="J265" s="213"/>
      <c r="K265" s="213"/>
      <c r="L265" s="213"/>
      <c r="M265" s="213"/>
      <c r="N265" s="163">
        <f>N266</f>
        <v>6574.9</v>
      </c>
    </row>
    <row r="266" spans="1:14" s="46" customFormat="1" ht="47.25">
      <c r="A266" s="54" t="s">
        <v>8</v>
      </c>
      <c r="B266" s="113" t="s">
        <v>239</v>
      </c>
      <c r="C266" s="113" t="s">
        <v>218</v>
      </c>
      <c r="D266" s="113" t="s">
        <v>205</v>
      </c>
      <c r="E266" s="113" t="s">
        <v>75</v>
      </c>
      <c r="F266" s="113"/>
      <c r="G266" s="113"/>
      <c r="H266" s="116"/>
      <c r="I266" s="163">
        <f>I267</f>
        <v>6255.8</v>
      </c>
      <c r="J266" s="35"/>
      <c r="K266" s="35"/>
      <c r="L266" s="35"/>
      <c r="M266" s="35"/>
      <c r="N266" s="163">
        <f>N267</f>
        <v>6574.9</v>
      </c>
    </row>
    <row r="267" spans="1:14" s="46" customFormat="1" ht="110.25">
      <c r="A267" s="145" t="s">
        <v>31</v>
      </c>
      <c r="B267" s="113" t="s">
        <v>239</v>
      </c>
      <c r="C267" s="113" t="s">
        <v>218</v>
      </c>
      <c r="D267" s="113" t="s">
        <v>205</v>
      </c>
      <c r="E267" s="113" t="s">
        <v>96</v>
      </c>
      <c r="F267" s="113"/>
      <c r="G267" s="113"/>
      <c r="H267" s="113"/>
      <c r="I267" s="163">
        <f>I268</f>
        <v>6255.8</v>
      </c>
      <c r="J267" s="213"/>
      <c r="K267" s="213"/>
      <c r="L267" s="213"/>
      <c r="M267" s="213"/>
      <c r="N267" s="163">
        <f>N268</f>
        <v>6574.9</v>
      </c>
    </row>
    <row r="268" spans="1:14" s="46" customFormat="1" ht="15.75">
      <c r="A268" s="33" t="s">
        <v>288</v>
      </c>
      <c r="B268" s="188" t="s">
        <v>239</v>
      </c>
      <c r="C268" s="188" t="s">
        <v>218</v>
      </c>
      <c r="D268" s="188" t="s">
        <v>205</v>
      </c>
      <c r="E268" s="113" t="s">
        <v>96</v>
      </c>
      <c r="F268" s="188" t="s">
        <v>287</v>
      </c>
      <c r="G268" s="188"/>
      <c r="H268" s="188"/>
      <c r="I268" s="189">
        <f>I269</f>
        <v>6255.8</v>
      </c>
      <c r="J268" s="213"/>
      <c r="K268" s="213"/>
      <c r="L268" s="213"/>
      <c r="M268" s="213"/>
      <c r="N268" s="189">
        <f>N269</f>
        <v>6574.9</v>
      </c>
    </row>
    <row r="269" spans="1:14" s="46" customFormat="1" ht="15.75">
      <c r="A269" s="92" t="s">
        <v>268</v>
      </c>
      <c r="B269" s="118" t="s">
        <v>239</v>
      </c>
      <c r="C269" s="118" t="s">
        <v>218</v>
      </c>
      <c r="D269" s="118" t="s">
        <v>205</v>
      </c>
      <c r="E269" s="113" t="s">
        <v>96</v>
      </c>
      <c r="F269" s="190" t="s">
        <v>287</v>
      </c>
      <c r="G269" s="190" t="s">
        <v>247</v>
      </c>
      <c r="H269" s="190"/>
      <c r="I269" s="191">
        <v>6255.8</v>
      </c>
      <c r="J269" s="213"/>
      <c r="K269" s="213"/>
      <c r="L269" s="213"/>
      <c r="M269" s="213"/>
      <c r="N269" s="191">
        <v>6574.9</v>
      </c>
    </row>
    <row r="270" spans="1:14" s="46" customFormat="1" ht="47.25">
      <c r="A270" s="32" t="s">
        <v>249</v>
      </c>
      <c r="B270" s="116" t="s">
        <v>240</v>
      </c>
      <c r="C270" s="116"/>
      <c r="D270" s="116"/>
      <c r="E270" s="116"/>
      <c r="F270" s="116"/>
      <c r="G270" s="116"/>
      <c r="H270" s="116"/>
      <c r="I270" s="178">
        <f>I271+I297+I305</f>
        <v>12247.400000000001</v>
      </c>
      <c r="J270" s="213"/>
      <c r="K270" s="213"/>
      <c r="L270" s="213"/>
      <c r="M270" s="213"/>
      <c r="N270" s="178">
        <f>N271+N297+N305</f>
        <v>11115.5</v>
      </c>
    </row>
    <row r="271" spans="1:14" s="46" customFormat="1" ht="15.75">
      <c r="A271" s="32" t="s">
        <v>183</v>
      </c>
      <c r="B271" s="116">
        <v>163</v>
      </c>
      <c r="C271" s="116" t="s">
        <v>202</v>
      </c>
      <c r="D271" s="116"/>
      <c r="E271" s="116"/>
      <c r="F271" s="113"/>
      <c r="G271" s="113"/>
      <c r="H271" s="113"/>
      <c r="I271" s="178">
        <f>I272</f>
        <v>7531.000000000001</v>
      </c>
      <c r="J271" s="213"/>
      <c r="K271" s="213"/>
      <c r="L271" s="213"/>
      <c r="M271" s="213"/>
      <c r="N271" s="178">
        <f>N272</f>
        <v>6399.100000000001</v>
      </c>
    </row>
    <row r="272" spans="1:14" s="46" customFormat="1" ht="15.75">
      <c r="A272" s="32" t="s">
        <v>187</v>
      </c>
      <c r="B272" s="116">
        <v>163</v>
      </c>
      <c r="C272" s="116" t="s">
        <v>202</v>
      </c>
      <c r="D272" s="116" t="s">
        <v>255</v>
      </c>
      <c r="E272" s="116"/>
      <c r="F272" s="116"/>
      <c r="G272" s="116"/>
      <c r="H272" s="116"/>
      <c r="I272" s="178">
        <f aca="true" t="shared" si="2" ref="I272:N272">I274+I288</f>
        <v>7531.000000000001</v>
      </c>
      <c r="J272" s="178">
        <f t="shared" si="2"/>
        <v>0</v>
      </c>
      <c r="K272" s="178">
        <f t="shared" si="2"/>
        <v>0</v>
      </c>
      <c r="L272" s="178">
        <f t="shared" si="2"/>
        <v>0</v>
      </c>
      <c r="M272" s="178">
        <f t="shared" si="2"/>
        <v>0</v>
      </c>
      <c r="N272" s="178">
        <f t="shared" si="2"/>
        <v>6399.100000000001</v>
      </c>
    </row>
    <row r="273" spans="1:14" s="57" customFormat="1" ht="15.75">
      <c r="A273" s="33" t="s">
        <v>100</v>
      </c>
      <c r="B273" s="113" t="s">
        <v>240</v>
      </c>
      <c r="C273" s="113" t="s">
        <v>202</v>
      </c>
      <c r="D273" s="113" t="s">
        <v>255</v>
      </c>
      <c r="E273" s="113" t="s">
        <v>101</v>
      </c>
      <c r="F273" s="113"/>
      <c r="G273" s="113"/>
      <c r="H273" s="113"/>
      <c r="I273" s="163">
        <f aca="true" t="shared" si="3" ref="I273:N273">I274+I288</f>
        <v>7531.000000000001</v>
      </c>
      <c r="J273" s="163">
        <f t="shared" si="3"/>
        <v>0</v>
      </c>
      <c r="K273" s="163">
        <f t="shared" si="3"/>
        <v>0</v>
      </c>
      <c r="L273" s="163">
        <f t="shared" si="3"/>
        <v>0</v>
      </c>
      <c r="M273" s="163">
        <f t="shared" si="3"/>
        <v>0</v>
      </c>
      <c r="N273" s="163">
        <f t="shared" si="3"/>
        <v>6399.100000000001</v>
      </c>
    </row>
    <row r="274" spans="1:14" s="57" customFormat="1" ht="31.5">
      <c r="A274" s="30" t="s">
        <v>332</v>
      </c>
      <c r="B274" s="113" t="s">
        <v>240</v>
      </c>
      <c r="C274" s="113" t="s">
        <v>202</v>
      </c>
      <c r="D274" s="113" t="s">
        <v>255</v>
      </c>
      <c r="E274" s="113" t="s">
        <v>306</v>
      </c>
      <c r="F274" s="113"/>
      <c r="G274" s="113"/>
      <c r="H274" s="113"/>
      <c r="I274" s="163">
        <f>I275+I278+I284</f>
        <v>4931.000000000001</v>
      </c>
      <c r="J274" s="213"/>
      <c r="K274" s="213"/>
      <c r="L274" s="213"/>
      <c r="M274" s="213"/>
      <c r="N274" s="163">
        <f>N275+N278+N284</f>
        <v>4931.000000000001</v>
      </c>
    </row>
    <row r="275" spans="1:14" s="57" customFormat="1" ht="31.5">
      <c r="A275" s="33" t="s">
        <v>338</v>
      </c>
      <c r="B275" s="113">
        <v>163</v>
      </c>
      <c r="C275" s="113" t="s">
        <v>202</v>
      </c>
      <c r="D275" s="113" t="s">
        <v>255</v>
      </c>
      <c r="E275" s="113" t="s">
        <v>306</v>
      </c>
      <c r="F275" s="113" t="s">
        <v>335</v>
      </c>
      <c r="G275" s="113"/>
      <c r="H275" s="113"/>
      <c r="I275" s="49">
        <f>I276</f>
        <v>4557.1</v>
      </c>
      <c r="J275" s="213"/>
      <c r="K275" s="213"/>
      <c r="L275" s="213"/>
      <c r="M275" s="213"/>
      <c r="N275" s="49">
        <f>N276</f>
        <v>4557.1</v>
      </c>
    </row>
    <row r="276" spans="1:14" s="57" customFormat="1" ht="31.5">
      <c r="A276" s="33" t="s">
        <v>340</v>
      </c>
      <c r="B276" s="113">
        <v>163</v>
      </c>
      <c r="C276" s="113" t="s">
        <v>202</v>
      </c>
      <c r="D276" s="113" t="s">
        <v>255</v>
      </c>
      <c r="E276" s="113" t="s">
        <v>306</v>
      </c>
      <c r="F276" s="113" t="s">
        <v>339</v>
      </c>
      <c r="G276" s="113"/>
      <c r="H276" s="113"/>
      <c r="I276" s="49">
        <f>I277</f>
        <v>4557.1</v>
      </c>
      <c r="J276" s="213"/>
      <c r="K276" s="213"/>
      <c r="L276" s="213"/>
      <c r="M276" s="213"/>
      <c r="N276" s="49">
        <f>N277</f>
        <v>4557.1</v>
      </c>
    </row>
    <row r="277" spans="1:14" s="57" customFormat="1" ht="15.75">
      <c r="A277" s="92" t="s">
        <v>267</v>
      </c>
      <c r="B277" s="113">
        <v>163</v>
      </c>
      <c r="C277" s="113" t="s">
        <v>202</v>
      </c>
      <c r="D277" s="113" t="s">
        <v>255</v>
      </c>
      <c r="E277" s="118" t="s">
        <v>306</v>
      </c>
      <c r="F277" s="118" t="s">
        <v>339</v>
      </c>
      <c r="G277" s="118" t="s">
        <v>246</v>
      </c>
      <c r="H277" s="118"/>
      <c r="I277" s="162">
        <v>4557.1</v>
      </c>
      <c r="J277" s="35"/>
      <c r="K277" s="35"/>
      <c r="L277" s="35"/>
      <c r="M277" s="35"/>
      <c r="N277" s="162">
        <v>4557.1</v>
      </c>
    </row>
    <row r="278" spans="1:14" s="57" customFormat="1" ht="31.5">
      <c r="A278" s="33" t="s">
        <v>336</v>
      </c>
      <c r="B278" s="113">
        <v>163</v>
      </c>
      <c r="C278" s="113" t="s">
        <v>202</v>
      </c>
      <c r="D278" s="113" t="s">
        <v>255</v>
      </c>
      <c r="E278" s="113" t="s">
        <v>306</v>
      </c>
      <c r="F278" s="113" t="s">
        <v>337</v>
      </c>
      <c r="G278" s="113"/>
      <c r="H278" s="113"/>
      <c r="I278" s="49">
        <f>I279</f>
        <v>372.3</v>
      </c>
      <c r="J278" s="35"/>
      <c r="K278" s="35"/>
      <c r="L278" s="35"/>
      <c r="M278" s="35"/>
      <c r="N278" s="49">
        <f>N279</f>
        <v>372.3</v>
      </c>
    </row>
    <row r="279" spans="1:14" s="57" customFormat="1" ht="31.5">
      <c r="A279" s="54" t="s">
        <v>345</v>
      </c>
      <c r="B279" s="113">
        <v>163</v>
      </c>
      <c r="C279" s="113" t="s">
        <v>202</v>
      </c>
      <c r="D279" s="113" t="s">
        <v>255</v>
      </c>
      <c r="E279" s="113" t="s">
        <v>306</v>
      </c>
      <c r="F279" s="113" t="s">
        <v>344</v>
      </c>
      <c r="G279" s="113"/>
      <c r="H279" s="113"/>
      <c r="I279" s="49">
        <f>I280+I282</f>
        <v>372.3</v>
      </c>
      <c r="J279" s="35"/>
      <c r="K279" s="35"/>
      <c r="L279" s="35"/>
      <c r="M279" s="35"/>
      <c r="N279" s="49">
        <f>N280+N282</f>
        <v>372.3</v>
      </c>
    </row>
    <row r="280" spans="1:14" s="57" customFormat="1" ht="31.5">
      <c r="A280" s="149" t="s">
        <v>376</v>
      </c>
      <c r="B280" s="113">
        <v>163</v>
      </c>
      <c r="C280" s="113" t="s">
        <v>202</v>
      </c>
      <c r="D280" s="113" t="s">
        <v>255</v>
      </c>
      <c r="E280" s="113" t="s">
        <v>306</v>
      </c>
      <c r="F280" s="113" t="s">
        <v>375</v>
      </c>
      <c r="G280" s="113"/>
      <c r="H280" s="113"/>
      <c r="I280" s="49">
        <f>I281</f>
        <v>145.5</v>
      </c>
      <c r="J280" s="35"/>
      <c r="K280" s="35"/>
      <c r="L280" s="35"/>
      <c r="M280" s="35"/>
      <c r="N280" s="49">
        <f>N281</f>
        <v>145.5</v>
      </c>
    </row>
    <row r="281" spans="1:14" s="57" customFormat="1" ht="15.75">
      <c r="A281" s="92" t="s">
        <v>267</v>
      </c>
      <c r="B281" s="113">
        <v>163</v>
      </c>
      <c r="C281" s="113" t="s">
        <v>202</v>
      </c>
      <c r="D281" s="113" t="s">
        <v>255</v>
      </c>
      <c r="E281" s="118" t="s">
        <v>306</v>
      </c>
      <c r="F281" s="118" t="s">
        <v>375</v>
      </c>
      <c r="G281" s="118" t="s">
        <v>246</v>
      </c>
      <c r="H281" s="118"/>
      <c r="I281" s="164">
        <v>145.5</v>
      </c>
      <c r="J281" s="35"/>
      <c r="K281" s="35"/>
      <c r="L281" s="35"/>
      <c r="M281" s="35"/>
      <c r="N281" s="164">
        <v>145.5</v>
      </c>
    </row>
    <row r="282" spans="1:14" s="57" customFormat="1" ht="31.5">
      <c r="A282" s="33" t="s">
        <v>347</v>
      </c>
      <c r="B282" s="113">
        <v>163</v>
      </c>
      <c r="C282" s="113" t="s">
        <v>202</v>
      </c>
      <c r="D282" s="113" t="s">
        <v>255</v>
      </c>
      <c r="E282" s="113" t="s">
        <v>306</v>
      </c>
      <c r="F282" s="113" t="s">
        <v>346</v>
      </c>
      <c r="G282" s="113"/>
      <c r="H282" s="113"/>
      <c r="I282" s="49">
        <f>I283</f>
        <v>226.8</v>
      </c>
      <c r="J282" s="35"/>
      <c r="K282" s="35"/>
      <c r="L282" s="35"/>
      <c r="M282" s="35"/>
      <c r="N282" s="49">
        <f>N283</f>
        <v>226.8</v>
      </c>
    </row>
    <row r="283" spans="1:14" s="57" customFormat="1" ht="15.75">
      <c r="A283" s="31" t="s">
        <v>267</v>
      </c>
      <c r="B283" s="113">
        <v>163</v>
      </c>
      <c r="C283" s="113" t="s">
        <v>202</v>
      </c>
      <c r="D283" s="113" t="s">
        <v>255</v>
      </c>
      <c r="E283" s="118" t="s">
        <v>306</v>
      </c>
      <c r="F283" s="118" t="s">
        <v>346</v>
      </c>
      <c r="G283" s="118" t="s">
        <v>246</v>
      </c>
      <c r="H283" s="118"/>
      <c r="I283" s="164">
        <v>226.8</v>
      </c>
      <c r="J283" s="35"/>
      <c r="K283" s="35"/>
      <c r="L283" s="35"/>
      <c r="M283" s="35"/>
      <c r="N283" s="164">
        <v>226.8</v>
      </c>
    </row>
    <row r="284" spans="1:14" s="57" customFormat="1" ht="15.75">
      <c r="A284" s="54" t="s">
        <v>359</v>
      </c>
      <c r="B284" s="113">
        <v>163</v>
      </c>
      <c r="C284" s="113" t="s">
        <v>202</v>
      </c>
      <c r="D284" s="113" t="s">
        <v>255</v>
      </c>
      <c r="E284" s="113" t="s">
        <v>306</v>
      </c>
      <c r="F284" s="113" t="s">
        <v>358</v>
      </c>
      <c r="G284" s="113"/>
      <c r="H284" s="113"/>
      <c r="I284" s="163">
        <f>I285</f>
        <v>1.6</v>
      </c>
      <c r="J284" s="35"/>
      <c r="K284" s="35"/>
      <c r="L284" s="35"/>
      <c r="M284" s="35"/>
      <c r="N284" s="163">
        <f>N285</f>
        <v>1.6</v>
      </c>
    </row>
    <row r="285" spans="1:14" s="61" customFormat="1" ht="15.75">
      <c r="A285" s="54" t="s">
        <v>361</v>
      </c>
      <c r="B285" s="113">
        <v>163</v>
      </c>
      <c r="C285" s="113" t="s">
        <v>202</v>
      </c>
      <c r="D285" s="113" t="s">
        <v>255</v>
      </c>
      <c r="E285" s="113" t="s">
        <v>306</v>
      </c>
      <c r="F285" s="113" t="s">
        <v>360</v>
      </c>
      <c r="G285" s="113"/>
      <c r="H285" s="113"/>
      <c r="I285" s="163">
        <f>I286</f>
        <v>1.6</v>
      </c>
      <c r="J285" s="35"/>
      <c r="K285" s="35"/>
      <c r="L285" s="35"/>
      <c r="M285" s="35"/>
      <c r="N285" s="163">
        <f>N286</f>
        <v>1.6</v>
      </c>
    </row>
    <row r="286" spans="1:14" s="61" customFormat="1" ht="15.75">
      <c r="A286" s="54" t="s">
        <v>363</v>
      </c>
      <c r="B286" s="113">
        <v>163</v>
      </c>
      <c r="C286" s="113" t="s">
        <v>202</v>
      </c>
      <c r="D286" s="113" t="s">
        <v>255</v>
      </c>
      <c r="E286" s="113" t="s">
        <v>306</v>
      </c>
      <c r="F286" s="113" t="s">
        <v>362</v>
      </c>
      <c r="G286" s="113"/>
      <c r="H286" s="113"/>
      <c r="I286" s="163">
        <f>I287</f>
        <v>1.6</v>
      </c>
      <c r="J286" s="35"/>
      <c r="K286" s="35"/>
      <c r="L286" s="35"/>
      <c r="M286" s="35"/>
      <c r="N286" s="163">
        <f>N287</f>
        <v>1.6</v>
      </c>
    </row>
    <row r="287" spans="1:14" s="61" customFormat="1" ht="15.75">
      <c r="A287" s="92" t="s">
        <v>267</v>
      </c>
      <c r="B287" s="113">
        <v>163</v>
      </c>
      <c r="C287" s="113" t="s">
        <v>202</v>
      </c>
      <c r="D287" s="113" t="s">
        <v>255</v>
      </c>
      <c r="E287" s="118" t="s">
        <v>306</v>
      </c>
      <c r="F287" s="118" t="s">
        <v>362</v>
      </c>
      <c r="G287" s="118" t="s">
        <v>246</v>
      </c>
      <c r="H287" s="118"/>
      <c r="I287" s="162">
        <v>1.6</v>
      </c>
      <c r="J287" s="35"/>
      <c r="K287" s="35"/>
      <c r="L287" s="35"/>
      <c r="M287" s="35"/>
      <c r="N287" s="162">
        <v>1.6</v>
      </c>
    </row>
    <row r="288" spans="1:14" s="61" customFormat="1" ht="63">
      <c r="A288" s="54" t="s">
        <v>407</v>
      </c>
      <c r="B288" s="113">
        <v>163</v>
      </c>
      <c r="C288" s="113" t="s">
        <v>202</v>
      </c>
      <c r="D288" s="113" t="s">
        <v>255</v>
      </c>
      <c r="E288" s="113" t="s">
        <v>311</v>
      </c>
      <c r="F288" s="113"/>
      <c r="G288" s="113"/>
      <c r="H288" s="113"/>
      <c r="I288" s="163">
        <f>I289+I293</f>
        <v>2600</v>
      </c>
      <c r="J288" s="35"/>
      <c r="K288" s="35"/>
      <c r="L288" s="35"/>
      <c r="M288" s="35"/>
      <c r="N288" s="163">
        <f>N289+N293</f>
        <v>1468.1000000000001</v>
      </c>
    </row>
    <row r="289" spans="1:14" s="61" customFormat="1" ht="31.5">
      <c r="A289" s="33" t="s">
        <v>336</v>
      </c>
      <c r="B289" s="113" t="s">
        <v>240</v>
      </c>
      <c r="C289" s="113" t="s">
        <v>202</v>
      </c>
      <c r="D289" s="113" t="s">
        <v>255</v>
      </c>
      <c r="E289" s="113" t="s">
        <v>311</v>
      </c>
      <c r="F289" s="113" t="s">
        <v>337</v>
      </c>
      <c r="G289" s="113"/>
      <c r="H289" s="113"/>
      <c r="I289" s="163">
        <f>I290</f>
        <v>2576.8</v>
      </c>
      <c r="J289" s="214"/>
      <c r="K289" s="214"/>
      <c r="L289" s="214"/>
      <c r="M289" s="214"/>
      <c r="N289" s="163">
        <f>N290</f>
        <v>1444.9</v>
      </c>
    </row>
    <row r="290" spans="1:14" s="61" customFormat="1" ht="31.5">
      <c r="A290" s="54" t="s">
        <v>345</v>
      </c>
      <c r="B290" s="113" t="s">
        <v>240</v>
      </c>
      <c r="C290" s="113" t="s">
        <v>202</v>
      </c>
      <c r="D290" s="113" t="s">
        <v>255</v>
      </c>
      <c r="E290" s="113" t="s">
        <v>311</v>
      </c>
      <c r="F290" s="113" t="s">
        <v>344</v>
      </c>
      <c r="G290" s="113"/>
      <c r="H290" s="113"/>
      <c r="I290" s="163">
        <f>I291</f>
        <v>2576.8</v>
      </c>
      <c r="J290" s="214"/>
      <c r="K290" s="214"/>
      <c r="L290" s="214"/>
      <c r="M290" s="214"/>
      <c r="N290" s="163">
        <f>N291</f>
        <v>1444.9</v>
      </c>
    </row>
    <row r="291" spans="1:14" s="62" customFormat="1" ht="31.5">
      <c r="A291" s="33" t="s">
        <v>347</v>
      </c>
      <c r="B291" s="113" t="s">
        <v>240</v>
      </c>
      <c r="C291" s="113" t="s">
        <v>202</v>
      </c>
      <c r="D291" s="113" t="s">
        <v>255</v>
      </c>
      <c r="E291" s="113" t="s">
        <v>311</v>
      </c>
      <c r="F291" s="113" t="s">
        <v>346</v>
      </c>
      <c r="G291" s="113"/>
      <c r="H291" s="113"/>
      <c r="I291" s="163">
        <f>I292</f>
        <v>2576.8</v>
      </c>
      <c r="J291" s="214"/>
      <c r="K291" s="214"/>
      <c r="L291" s="214"/>
      <c r="M291" s="214"/>
      <c r="N291" s="163">
        <f>N292</f>
        <v>1444.9</v>
      </c>
    </row>
    <row r="292" spans="1:14" s="46" customFormat="1" ht="15.75">
      <c r="A292" s="31" t="s">
        <v>267</v>
      </c>
      <c r="B292" s="118" t="s">
        <v>240</v>
      </c>
      <c r="C292" s="118" t="s">
        <v>202</v>
      </c>
      <c r="D292" s="118" t="s">
        <v>255</v>
      </c>
      <c r="E292" s="113" t="s">
        <v>311</v>
      </c>
      <c r="F292" s="118" t="s">
        <v>346</v>
      </c>
      <c r="G292" s="118" t="s">
        <v>246</v>
      </c>
      <c r="H292" s="118"/>
      <c r="I292" s="162">
        <v>2576.8</v>
      </c>
      <c r="J292" s="214"/>
      <c r="K292" s="214"/>
      <c r="L292" s="214"/>
      <c r="M292" s="214"/>
      <c r="N292" s="162">
        <v>1444.9</v>
      </c>
    </row>
    <row r="293" spans="1:14" s="60" customFormat="1" ht="15.75">
      <c r="A293" s="54" t="s">
        <v>359</v>
      </c>
      <c r="B293" s="113">
        <v>163</v>
      </c>
      <c r="C293" s="113" t="s">
        <v>202</v>
      </c>
      <c r="D293" s="113" t="s">
        <v>255</v>
      </c>
      <c r="E293" s="113" t="s">
        <v>311</v>
      </c>
      <c r="F293" s="113" t="s">
        <v>358</v>
      </c>
      <c r="G293" s="113"/>
      <c r="H293" s="113"/>
      <c r="I293" s="163">
        <f>I294</f>
        <v>23.2</v>
      </c>
      <c r="J293" s="214"/>
      <c r="K293" s="214"/>
      <c r="L293" s="214"/>
      <c r="M293" s="214"/>
      <c r="N293" s="163">
        <f>N294</f>
        <v>23.2</v>
      </c>
    </row>
    <row r="294" spans="1:14" s="60" customFormat="1" ht="15.75">
      <c r="A294" s="54" t="s">
        <v>361</v>
      </c>
      <c r="B294" s="113">
        <v>163</v>
      </c>
      <c r="C294" s="113" t="s">
        <v>202</v>
      </c>
      <c r="D294" s="113" t="s">
        <v>255</v>
      </c>
      <c r="E294" s="113" t="s">
        <v>311</v>
      </c>
      <c r="F294" s="113" t="s">
        <v>360</v>
      </c>
      <c r="G294" s="113"/>
      <c r="H294" s="113"/>
      <c r="I294" s="163">
        <f>I295</f>
        <v>23.2</v>
      </c>
      <c r="J294" s="214"/>
      <c r="K294" s="214"/>
      <c r="L294" s="214"/>
      <c r="M294" s="214"/>
      <c r="N294" s="163">
        <f>N295</f>
        <v>23.2</v>
      </c>
    </row>
    <row r="295" spans="1:14" s="46" customFormat="1" ht="15.75">
      <c r="A295" s="54" t="s">
        <v>363</v>
      </c>
      <c r="B295" s="113">
        <v>163</v>
      </c>
      <c r="C295" s="113" t="s">
        <v>202</v>
      </c>
      <c r="D295" s="113" t="s">
        <v>255</v>
      </c>
      <c r="E295" s="113" t="s">
        <v>311</v>
      </c>
      <c r="F295" s="113" t="s">
        <v>362</v>
      </c>
      <c r="G295" s="113"/>
      <c r="H295" s="113"/>
      <c r="I295" s="163">
        <f>I296</f>
        <v>23.2</v>
      </c>
      <c r="J295" s="215"/>
      <c r="K295" s="215"/>
      <c r="L295" s="215"/>
      <c r="M295" s="215"/>
      <c r="N295" s="163">
        <f>N296</f>
        <v>23.2</v>
      </c>
    </row>
    <row r="296" spans="1:14" s="46" customFormat="1" ht="15.75">
      <c r="A296" s="92" t="s">
        <v>267</v>
      </c>
      <c r="B296" s="113">
        <v>163</v>
      </c>
      <c r="C296" s="113" t="s">
        <v>202</v>
      </c>
      <c r="D296" s="113" t="s">
        <v>255</v>
      </c>
      <c r="E296" s="113" t="s">
        <v>311</v>
      </c>
      <c r="F296" s="118" t="s">
        <v>362</v>
      </c>
      <c r="G296" s="118" t="s">
        <v>246</v>
      </c>
      <c r="H296" s="118"/>
      <c r="I296" s="162">
        <v>23.2</v>
      </c>
      <c r="J296" s="213"/>
      <c r="K296" s="213"/>
      <c r="L296" s="213"/>
      <c r="M296" s="213"/>
      <c r="N296" s="162">
        <v>23.2</v>
      </c>
    </row>
    <row r="297" spans="1:14" s="46" customFormat="1" ht="15.75">
      <c r="A297" s="32" t="s">
        <v>188</v>
      </c>
      <c r="B297" s="116" t="s">
        <v>240</v>
      </c>
      <c r="C297" s="116" t="s">
        <v>205</v>
      </c>
      <c r="D297" s="116"/>
      <c r="E297" s="113"/>
      <c r="F297" s="113"/>
      <c r="G297" s="113"/>
      <c r="H297" s="113"/>
      <c r="I297" s="166">
        <f>I298</f>
        <v>182.2</v>
      </c>
      <c r="J297" s="35"/>
      <c r="K297" s="35"/>
      <c r="L297" s="35"/>
      <c r="M297" s="35"/>
      <c r="N297" s="166">
        <f>N298</f>
        <v>182.2</v>
      </c>
    </row>
    <row r="298" spans="1:14" s="46" customFormat="1" ht="31.5">
      <c r="A298" s="32" t="s">
        <v>224</v>
      </c>
      <c r="B298" s="116" t="s">
        <v>240</v>
      </c>
      <c r="C298" s="116" t="s">
        <v>205</v>
      </c>
      <c r="D298" s="116" t="s">
        <v>219</v>
      </c>
      <c r="E298" s="113"/>
      <c r="F298" s="113"/>
      <c r="G298" s="113"/>
      <c r="H298" s="113"/>
      <c r="I298" s="178">
        <f>I300</f>
        <v>182.2</v>
      </c>
      <c r="J298" s="35"/>
      <c r="K298" s="35"/>
      <c r="L298" s="35"/>
      <c r="M298" s="35"/>
      <c r="N298" s="178">
        <f>N300</f>
        <v>182.2</v>
      </c>
    </row>
    <row r="299" spans="1:14" s="46" customFormat="1" ht="15.75">
      <c r="A299" s="33" t="s">
        <v>100</v>
      </c>
      <c r="B299" s="113" t="s">
        <v>240</v>
      </c>
      <c r="C299" s="113" t="s">
        <v>205</v>
      </c>
      <c r="D299" s="113" t="s">
        <v>219</v>
      </c>
      <c r="E299" s="113" t="s">
        <v>101</v>
      </c>
      <c r="F299" s="113"/>
      <c r="G299" s="113"/>
      <c r="H299" s="113"/>
      <c r="I299" s="163">
        <f>I300</f>
        <v>182.2</v>
      </c>
      <c r="J299" s="213"/>
      <c r="K299" s="213"/>
      <c r="L299" s="213"/>
      <c r="M299" s="213"/>
      <c r="N299" s="163">
        <f>N300</f>
        <v>182.2</v>
      </c>
    </row>
    <row r="300" spans="1:44" s="46" customFormat="1" ht="47.25">
      <c r="A300" s="33" t="s">
        <v>409</v>
      </c>
      <c r="B300" s="113" t="s">
        <v>240</v>
      </c>
      <c r="C300" s="113" t="s">
        <v>205</v>
      </c>
      <c r="D300" s="113" t="s">
        <v>219</v>
      </c>
      <c r="E300" s="113" t="s">
        <v>313</v>
      </c>
      <c r="F300" s="113"/>
      <c r="G300" s="113"/>
      <c r="H300" s="113"/>
      <c r="I300" s="163">
        <f>I301</f>
        <v>182.2</v>
      </c>
      <c r="J300" s="213"/>
      <c r="K300" s="213"/>
      <c r="L300" s="213"/>
      <c r="M300" s="213"/>
      <c r="N300" s="163">
        <f>N301</f>
        <v>182.2</v>
      </c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</row>
    <row r="301" spans="1:44" s="59" customFormat="1" ht="31.5">
      <c r="A301" s="33" t="s">
        <v>336</v>
      </c>
      <c r="B301" s="113" t="s">
        <v>240</v>
      </c>
      <c r="C301" s="113" t="s">
        <v>205</v>
      </c>
      <c r="D301" s="113" t="s">
        <v>219</v>
      </c>
      <c r="E301" s="113" t="s">
        <v>313</v>
      </c>
      <c r="F301" s="113" t="s">
        <v>337</v>
      </c>
      <c r="G301" s="113"/>
      <c r="H301" s="113"/>
      <c r="I301" s="163">
        <f>I302</f>
        <v>182.2</v>
      </c>
      <c r="J301" s="213"/>
      <c r="K301" s="213"/>
      <c r="L301" s="213"/>
      <c r="M301" s="213"/>
      <c r="N301" s="163">
        <f>N302</f>
        <v>182.2</v>
      </c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</row>
    <row r="302" spans="1:14" s="63" customFormat="1" ht="31.5">
      <c r="A302" s="54" t="s">
        <v>345</v>
      </c>
      <c r="B302" s="113" t="s">
        <v>240</v>
      </c>
      <c r="C302" s="113" t="s">
        <v>205</v>
      </c>
      <c r="D302" s="113" t="s">
        <v>219</v>
      </c>
      <c r="E302" s="113" t="s">
        <v>313</v>
      </c>
      <c r="F302" s="113" t="s">
        <v>344</v>
      </c>
      <c r="G302" s="113"/>
      <c r="H302" s="113"/>
      <c r="I302" s="163">
        <f>I303</f>
        <v>182.2</v>
      </c>
      <c r="J302" s="213"/>
      <c r="K302" s="213"/>
      <c r="L302" s="213"/>
      <c r="M302" s="213"/>
      <c r="N302" s="163">
        <f>N303</f>
        <v>182.2</v>
      </c>
    </row>
    <row r="303" spans="1:14" s="63" customFormat="1" ht="31.5">
      <c r="A303" s="33" t="s">
        <v>347</v>
      </c>
      <c r="B303" s="113" t="s">
        <v>240</v>
      </c>
      <c r="C303" s="113" t="s">
        <v>205</v>
      </c>
      <c r="D303" s="113" t="s">
        <v>219</v>
      </c>
      <c r="E303" s="113" t="s">
        <v>313</v>
      </c>
      <c r="F303" s="113" t="s">
        <v>346</v>
      </c>
      <c r="G303" s="113"/>
      <c r="H303" s="113"/>
      <c r="I303" s="163">
        <f>I304</f>
        <v>182.2</v>
      </c>
      <c r="J303" s="213"/>
      <c r="K303" s="213"/>
      <c r="L303" s="213"/>
      <c r="M303" s="213"/>
      <c r="N303" s="163">
        <f>N304</f>
        <v>182.2</v>
      </c>
    </row>
    <row r="304" spans="1:14" s="63" customFormat="1" ht="15.75">
      <c r="A304" s="92" t="s">
        <v>267</v>
      </c>
      <c r="B304" s="118" t="s">
        <v>240</v>
      </c>
      <c r="C304" s="118" t="s">
        <v>205</v>
      </c>
      <c r="D304" s="118" t="s">
        <v>219</v>
      </c>
      <c r="E304" s="118" t="s">
        <v>313</v>
      </c>
      <c r="F304" s="118" t="s">
        <v>346</v>
      </c>
      <c r="G304" s="118" t="s">
        <v>246</v>
      </c>
      <c r="H304" s="118"/>
      <c r="I304" s="162">
        <v>182.2</v>
      </c>
      <c r="J304" s="219"/>
      <c r="K304" s="219"/>
      <c r="L304" s="219"/>
      <c r="M304" s="219"/>
      <c r="N304" s="162">
        <v>182.2</v>
      </c>
    </row>
    <row r="305" spans="1:14" s="63" customFormat="1" ht="15.75">
      <c r="A305" s="67" t="s">
        <v>198</v>
      </c>
      <c r="B305" s="116" t="s">
        <v>240</v>
      </c>
      <c r="C305" s="116" t="s">
        <v>218</v>
      </c>
      <c r="D305" s="116"/>
      <c r="E305" s="116"/>
      <c r="F305" s="116"/>
      <c r="G305" s="116"/>
      <c r="H305" s="116"/>
      <c r="I305" s="178">
        <f>I306</f>
        <v>4534.2</v>
      </c>
      <c r="J305" s="219"/>
      <c r="K305" s="219"/>
      <c r="L305" s="219"/>
      <c r="M305" s="219"/>
      <c r="N305" s="178">
        <f>N306</f>
        <v>4534.2</v>
      </c>
    </row>
    <row r="306" spans="1:14" s="46" customFormat="1" ht="15.75">
      <c r="A306" s="67" t="s">
        <v>273</v>
      </c>
      <c r="B306" s="116" t="s">
        <v>240</v>
      </c>
      <c r="C306" s="116" t="s">
        <v>218</v>
      </c>
      <c r="D306" s="116" t="s">
        <v>205</v>
      </c>
      <c r="E306" s="116"/>
      <c r="F306" s="116"/>
      <c r="G306" s="116"/>
      <c r="H306" s="116"/>
      <c r="I306" s="178">
        <f>I308</f>
        <v>4534.2</v>
      </c>
      <c r="J306" s="219"/>
      <c r="K306" s="219"/>
      <c r="L306" s="219"/>
      <c r="M306" s="219"/>
      <c r="N306" s="178">
        <f>N308</f>
        <v>4534.2</v>
      </c>
    </row>
    <row r="307" spans="1:14" s="46" customFormat="1" ht="15.75">
      <c r="A307" s="54" t="s">
        <v>100</v>
      </c>
      <c r="B307" s="113" t="s">
        <v>240</v>
      </c>
      <c r="C307" s="113" t="s">
        <v>218</v>
      </c>
      <c r="D307" s="113" t="s">
        <v>205</v>
      </c>
      <c r="E307" s="113" t="s">
        <v>101</v>
      </c>
      <c r="F307" s="113"/>
      <c r="G307" s="113"/>
      <c r="H307" s="113"/>
      <c r="I307" s="163">
        <f>I308</f>
        <v>4534.2</v>
      </c>
      <c r="J307" s="219"/>
      <c r="K307" s="219"/>
      <c r="L307" s="219"/>
      <c r="M307" s="219"/>
      <c r="N307" s="163">
        <f>N308</f>
        <v>4534.2</v>
      </c>
    </row>
    <row r="308" spans="1:14" s="46" customFormat="1" ht="78.75">
      <c r="A308" s="145" t="s">
        <v>93</v>
      </c>
      <c r="B308" s="113" t="s">
        <v>240</v>
      </c>
      <c r="C308" s="113" t="s">
        <v>218</v>
      </c>
      <c r="D308" s="113" t="s">
        <v>205</v>
      </c>
      <c r="E308" s="113" t="s">
        <v>314</v>
      </c>
      <c r="F308" s="113"/>
      <c r="G308" s="113"/>
      <c r="H308" s="113"/>
      <c r="I308" s="163">
        <f>I310</f>
        <v>4534.2</v>
      </c>
      <c r="J308" s="219"/>
      <c r="K308" s="219"/>
      <c r="L308" s="219"/>
      <c r="M308" s="219"/>
      <c r="N308" s="163">
        <f>N310</f>
        <v>4534.2</v>
      </c>
    </row>
    <row r="309" spans="1:14" s="46" customFormat="1" ht="31.5">
      <c r="A309" s="33" t="s">
        <v>382</v>
      </c>
      <c r="B309" s="113" t="s">
        <v>240</v>
      </c>
      <c r="C309" s="113" t="s">
        <v>218</v>
      </c>
      <c r="D309" s="113" t="s">
        <v>205</v>
      </c>
      <c r="E309" s="113" t="s">
        <v>314</v>
      </c>
      <c r="F309" s="113" t="s">
        <v>380</v>
      </c>
      <c r="G309" s="116"/>
      <c r="H309" s="116"/>
      <c r="I309" s="163">
        <f>I312</f>
        <v>4534.2</v>
      </c>
      <c r="J309" s="219"/>
      <c r="K309" s="219"/>
      <c r="L309" s="219"/>
      <c r="M309" s="219"/>
      <c r="N309" s="163">
        <f>N312</f>
        <v>4534.2</v>
      </c>
    </row>
    <row r="310" spans="1:14" s="46" customFormat="1" ht="15.75">
      <c r="A310" s="33" t="s">
        <v>85</v>
      </c>
      <c r="B310" s="113" t="s">
        <v>240</v>
      </c>
      <c r="C310" s="113" t="s">
        <v>218</v>
      </c>
      <c r="D310" s="113" t="s">
        <v>205</v>
      </c>
      <c r="E310" s="113" t="s">
        <v>314</v>
      </c>
      <c r="F310" s="113" t="s">
        <v>84</v>
      </c>
      <c r="G310" s="116"/>
      <c r="H310" s="116"/>
      <c r="I310" s="163">
        <f>I311</f>
        <v>4534.2</v>
      </c>
      <c r="J310" s="213"/>
      <c r="K310" s="213"/>
      <c r="L310" s="213"/>
      <c r="M310" s="213"/>
      <c r="N310" s="163">
        <f>N311</f>
        <v>4534.2</v>
      </c>
    </row>
    <row r="311" spans="1:14" s="46" customFormat="1" ht="47.25">
      <c r="A311" s="33" t="s">
        <v>86</v>
      </c>
      <c r="B311" s="113" t="s">
        <v>240</v>
      </c>
      <c r="C311" s="113" t="s">
        <v>218</v>
      </c>
      <c r="D311" s="113" t="s">
        <v>205</v>
      </c>
      <c r="E311" s="113" t="s">
        <v>314</v>
      </c>
      <c r="F311" s="113" t="s">
        <v>83</v>
      </c>
      <c r="G311" s="116"/>
      <c r="H311" s="116"/>
      <c r="I311" s="163">
        <f>I312</f>
        <v>4534.2</v>
      </c>
      <c r="J311" s="213"/>
      <c r="K311" s="213"/>
      <c r="L311" s="213"/>
      <c r="M311" s="213"/>
      <c r="N311" s="163">
        <f>N312</f>
        <v>4534.2</v>
      </c>
    </row>
    <row r="312" spans="1:14" s="46" customFormat="1" ht="15.75">
      <c r="A312" s="92" t="s">
        <v>268</v>
      </c>
      <c r="B312" s="118" t="s">
        <v>240</v>
      </c>
      <c r="C312" s="118" t="s">
        <v>218</v>
      </c>
      <c r="D312" s="118" t="s">
        <v>205</v>
      </c>
      <c r="E312" s="118" t="s">
        <v>314</v>
      </c>
      <c r="F312" s="118" t="s">
        <v>83</v>
      </c>
      <c r="G312" s="118" t="s">
        <v>247</v>
      </c>
      <c r="H312" s="182"/>
      <c r="I312" s="162">
        <v>4534.2</v>
      </c>
      <c r="J312" s="213"/>
      <c r="K312" s="213"/>
      <c r="L312" s="213"/>
      <c r="M312" s="213"/>
      <c r="N312" s="162">
        <v>4534.2</v>
      </c>
    </row>
    <row r="313" spans="1:14" s="46" customFormat="1" ht="31.5">
      <c r="A313" s="67" t="s">
        <v>276</v>
      </c>
      <c r="B313" s="116" t="s">
        <v>241</v>
      </c>
      <c r="C313" s="116"/>
      <c r="D313" s="116"/>
      <c r="E313" s="116"/>
      <c r="F313" s="116"/>
      <c r="G313" s="116"/>
      <c r="H313" s="116"/>
      <c r="I313" s="178">
        <f>I314+I325</f>
        <v>19208</v>
      </c>
      <c r="J313" s="213"/>
      <c r="K313" s="213"/>
      <c r="L313" s="213"/>
      <c r="M313" s="213"/>
      <c r="N313" s="178">
        <f>N314+N325</f>
        <v>20208</v>
      </c>
    </row>
    <row r="314" spans="1:14" s="46" customFormat="1" ht="15.75">
      <c r="A314" s="32" t="s">
        <v>192</v>
      </c>
      <c r="B314" s="116">
        <v>164</v>
      </c>
      <c r="C314" s="116" t="s">
        <v>209</v>
      </c>
      <c r="D314" s="113"/>
      <c r="E314" s="113"/>
      <c r="F314" s="113"/>
      <c r="G314" s="113"/>
      <c r="H314" s="113"/>
      <c r="I314" s="178">
        <f>I315</f>
        <v>9900</v>
      </c>
      <c r="J314" s="213"/>
      <c r="K314" s="213"/>
      <c r="L314" s="213"/>
      <c r="M314" s="213"/>
      <c r="N314" s="178">
        <f>N315</f>
        <v>10900</v>
      </c>
    </row>
    <row r="315" spans="1:14" s="46" customFormat="1" ht="15.75">
      <c r="A315" s="32" t="s">
        <v>194</v>
      </c>
      <c r="B315" s="116" t="s">
        <v>241</v>
      </c>
      <c r="C315" s="116" t="s">
        <v>209</v>
      </c>
      <c r="D315" s="116" t="s">
        <v>208</v>
      </c>
      <c r="E315" s="116"/>
      <c r="F315" s="116"/>
      <c r="G315" s="116"/>
      <c r="H315" s="116"/>
      <c r="I315" s="178">
        <f>I318</f>
        <v>9900</v>
      </c>
      <c r="J315" s="213"/>
      <c r="K315" s="213"/>
      <c r="L315" s="213"/>
      <c r="M315" s="213"/>
      <c r="N315" s="178">
        <f>N318</f>
        <v>10900</v>
      </c>
    </row>
    <row r="316" spans="1:14" s="46" customFormat="1" ht="47.25">
      <c r="A316" s="33" t="s">
        <v>105</v>
      </c>
      <c r="B316" s="113" t="s">
        <v>241</v>
      </c>
      <c r="C316" s="113" t="s">
        <v>209</v>
      </c>
      <c r="D316" s="113" t="s">
        <v>208</v>
      </c>
      <c r="E316" s="113" t="s">
        <v>106</v>
      </c>
      <c r="F316" s="113"/>
      <c r="G316" s="113"/>
      <c r="H316" s="113"/>
      <c r="I316" s="163">
        <f>I317</f>
        <v>9900</v>
      </c>
      <c r="J316" s="213"/>
      <c r="K316" s="213"/>
      <c r="L316" s="213"/>
      <c r="M316" s="213"/>
      <c r="N316" s="163">
        <f>N317</f>
        <v>10900</v>
      </c>
    </row>
    <row r="317" spans="1:14" s="46" customFormat="1" ht="63">
      <c r="A317" s="33" t="s">
        <v>104</v>
      </c>
      <c r="B317" s="113" t="s">
        <v>241</v>
      </c>
      <c r="C317" s="113" t="s">
        <v>209</v>
      </c>
      <c r="D317" s="113" t="s">
        <v>208</v>
      </c>
      <c r="E317" s="113" t="s">
        <v>103</v>
      </c>
      <c r="F317" s="113"/>
      <c r="G317" s="113"/>
      <c r="H317" s="113"/>
      <c r="I317" s="163">
        <f>I318</f>
        <v>9900</v>
      </c>
      <c r="J317" s="213"/>
      <c r="K317" s="213"/>
      <c r="L317" s="213"/>
      <c r="M317" s="213"/>
      <c r="N317" s="163">
        <f>N318</f>
        <v>10900</v>
      </c>
    </row>
    <row r="318" spans="1:14" s="46" customFormat="1" ht="94.5">
      <c r="A318" s="33" t="s">
        <v>95</v>
      </c>
      <c r="B318" s="113" t="s">
        <v>241</v>
      </c>
      <c r="C318" s="113" t="s">
        <v>209</v>
      </c>
      <c r="D318" s="113" t="s">
        <v>208</v>
      </c>
      <c r="E318" s="113" t="s">
        <v>400</v>
      </c>
      <c r="F318" s="113"/>
      <c r="G318" s="113"/>
      <c r="H318" s="113"/>
      <c r="I318" s="163">
        <f>I319</f>
        <v>9900</v>
      </c>
      <c r="J318" s="213"/>
      <c r="K318" s="213"/>
      <c r="L318" s="213"/>
      <c r="M318" s="213"/>
      <c r="N318" s="163">
        <f>N319</f>
        <v>10900</v>
      </c>
    </row>
    <row r="319" spans="1:14" s="46" customFormat="1" ht="47.25">
      <c r="A319" s="33" t="s">
        <v>349</v>
      </c>
      <c r="B319" s="113" t="s">
        <v>241</v>
      </c>
      <c r="C319" s="113" t="s">
        <v>209</v>
      </c>
      <c r="D319" s="113" t="s">
        <v>208</v>
      </c>
      <c r="E319" s="113" t="s">
        <v>400</v>
      </c>
      <c r="F319" s="113" t="s">
        <v>348</v>
      </c>
      <c r="G319" s="113"/>
      <c r="H319" s="113"/>
      <c r="I319" s="163">
        <f>I320</f>
        <v>9900</v>
      </c>
      <c r="J319" s="213"/>
      <c r="K319" s="213"/>
      <c r="L319" s="213"/>
      <c r="M319" s="213"/>
      <c r="N319" s="163">
        <f>N320</f>
        <v>10900</v>
      </c>
    </row>
    <row r="320" spans="1:14" s="46" customFormat="1" ht="15.75">
      <c r="A320" s="33" t="s">
        <v>351</v>
      </c>
      <c r="B320" s="113" t="s">
        <v>241</v>
      </c>
      <c r="C320" s="113" t="s">
        <v>209</v>
      </c>
      <c r="D320" s="113" t="s">
        <v>208</v>
      </c>
      <c r="E320" s="113" t="s">
        <v>400</v>
      </c>
      <c r="F320" s="113" t="s">
        <v>350</v>
      </c>
      <c r="G320" s="113"/>
      <c r="H320" s="113"/>
      <c r="I320" s="163">
        <f>I321+I323</f>
        <v>9900</v>
      </c>
      <c r="J320" s="213"/>
      <c r="K320" s="213"/>
      <c r="L320" s="213"/>
      <c r="M320" s="213"/>
      <c r="N320" s="163">
        <f>N321+N323</f>
        <v>10900</v>
      </c>
    </row>
    <row r="321" spans="1:14" s="46" customFormat="1" ht="47.25">
      <c r="A321" s="33" t="s">
        <v>282</v>
      </c>
      <c r="B321" s="113" t="s">
        <v>241</v>
      </c>
      <c r="C321" s="113" t="s">
        <v>209</v>
      </c>
      <c r="D321" s="113" t="s">
        <v>208</v>
      </c>
      <c r="E321" s="113" t="s">
        <v>400</v>
      </c>
      <c r="F321" s="113" t="s">
        <v>286</v>
      </c>
      <c r="G321" s="113"/>
      <c r="H321" s="113"/>
      <c r="I321" s="163">
        <f>I322</f>
        <v>9870</v>
      </c>
      <c r="J321" s="213"/>
      <c r="K321" s="213"/>
      <c r="L321" s="213"/>
      <c r="M321" s="213"/>
      <c r="N321" s="163">
        <f>N322</f>
        <v>10870</v>
      </c>
    </row>
    <row r="322" spans="1:14" s="46" customFormat="1" ht="15.75">
      <c r="A322" s="92" t="s">
        <v>267</v>
      </c>
      <c r="B322" s="118" t="s">
        <v>241</v>
      </c>
      <c r="C322" s="118" t="s">
        <v>209</v>
      </c>
      <c r="D322" s="118" t="s">
        <v>208</v>
      </c>
      <c r="E322" s="118" t="s">
        <v>400</v>
      </c>
      <c r="F322" s="118" t="s">
        <v>286</v>
      </c>
      <c r="G322" s="118" t="s">
        <v>246</v>
      </c>
      <c r="H322" s="118"/>
      <c r="I322" s="162">
        <v>9870</v>
      </c>
      <c r="J322" s="213"/>
      <c r="K322" s="213"/>
      <c r="L322" s="213"/>
      <c r="M322" s="213"/>
      <c r="N322" s="162">
        <v>10870</v>
      </c>
    </row>
    <row r="323" spans="1:14" s="46" customFormat="1" ht="15.75">
      <c r="A323" s="54" t="s">
        <v>288</v>
      </c>
      <c r="B323" s="113" t="s">
        <v>241</v>
      </c>
      <c r="C323" s="113" t="s">
        <v>209</v>
      </c>
      <c r="D323" s="113" t="s">
        <v>208</v>
      </c>
      <c r="E323" s="113" t="s">
        <v>400</v>
      </c>
      <c r="F323" s="113" t="s">
        <v>287</v>
      </c>
      <c r="G323" s="113"/>
      <c r="H323" s="113"/>
      <c r="I323" s="163">
        <f>I324</f>
        <v>30</v>
      </c>
      <c r="J323" s="213"/>
      <c r="K323" s="213"/>
      <c r="L323" s="213"/>
      <c r="M323" s="213"/>
      <c r="N323" s="163">
        <f>N324</f>
        <v>30</v>
      </c>
    </row>
    <row r="324" spans="1:14" s="46" customFormat="1" ht="15.75">
      <c r="A324" s="92" t="s">
        <v>267</v>
      </c>
      <c r="B324" s="118" t="s">
        <v>241</v>
      </c>
      <c r="C324" s="118" t="s">
        <v>209</v>
      </c>
      <c r="D324" s="118" t="s">
        <v>208</v>
      </c>
      <c r="E324" s="118" t="s">
        <v>400</v>
      </c>
      <c r="F324" s="118" t="s">
        <v>287</v>
      </c>
      <c r="G324" s="118" t="s">
        <v>246</v>
      </c>
      <c r="H324" s="118"/>
      <c r="I324" s="162">
        <v>30</v>
      </c>
      <c r="J324" s="213"/>
      <c r="K324" s="213"/>
      <c r="L324" s="213"/>
      <c r="M324" s="213"/>
      <c r="N324" s="162">
        <v>30</v>
      </c>
    </row>
    <row r="325" spans="1:14" s="46" customFormat="1" ht="15.75">
      <c r="A325" s="32" t="s">
        <v>266</v>
      </c>
      <c r="B325" s="116">
        <v>164</v>
      </c>
      <c r="C325" s="116" t="s">
        <v>223</v>
      </c>
      <c r="D325" s="113"/>
      <c r="E325" s="113"/>
      <c r="F325" s="113"/>
      <c r="G325" s="113"/>
      <c r="H325" s="113"/>
      <c r="I325" s="178">
        <f>I326+I339</f>
        <v>9308</v>
      </c>
      <c r="J325" s="213"/>
      <c r="K325" s="213"/>
      <c r="L325" s="213"/>
      <c r="M325" s="213"/>
      <c r="N325" s="178">
        <f>N326+N339</f>
        <v>9308</v>
      </c>
    </row>
    <row r="326" spans="1:14" s="46" customFormat="1" ht="15.75">
      <c r="A326" s="32" t="s">
        <v>257</v>
      </c>
      <c r="B326" s="116">
        <v>164</v>
      </c>
      <c r="C326" s="116" t="s">
        <v>223</v>
      </c>
      <c r="D326" s="116" t="s">
        <v>208</v>
      </c>
      <c r="E326" s="116"/>
      <c r="F326" s="116"/>
      <c r="G326" s="116"/>
      <c r="H326" s="116"/>
      <c r="I326" s="178">
        <f>I334+I329</f>
        <v>7500</v>
      </c>
      <c r="J326" s="213"/>
      <c r="K326" s="213"/>
      <c r="L326" s="213"/>
      <c r="M326" s="213"/>
      <c r="N326" s="178">
        <f>N334+N329</f>
        <v>7500</v>
      </c>
    </row>
    <row r="327" spans="1:14" s="46" customFormat="1" ht="47.25">
      <c r="A327" s="33" t="s">
        <v>105</v>
      </c>
      <c r="B327" s="113" t="s">
        <v>241</v>
      </c>
      <c r="C327" s="113" t="s">
        <v>223</v>
      </c>
      <c r="D327" s="113" t="s">
        <v>208</v>
      </c>
      <c r="E327" s="113" t="s">
        <v>106</v>
      </c>
      <c r="F327" s="113"/>
      <c r="G327" s="113"/>
      <c r="H327" s="113"/>
      <c r="I327" s="163">
        <f>I328+I334</f>
        <v>7500</v>
      </c>
      <c r="J327" s="213"/>
      <c r="K327" s="213"/>
      <c r="L327" s="213"/>
      <c r="M327" s="213"/>
      <c r="N327" s="163">
        <f>N328+N334</f>
        <v>7500</v>
      </c>
    </row>
    <row r="328" spans="1:14" s="46" customFormat="1" ht="47.25">
      <c r="A328" s="33" t="s">
        <v>108</v>
      </c>
      <c r="B328" s="113" t="s">
        <v>241</v>
      </c>
      <c r="C328" s="113" t="s">
        <v>223</v>
      </c>
      <c r="D328" s="113" t="s">
        <v>208</v>
      </c>
      <c r="E328" s="113" t="s">
        <v>107</v>
      </c>
      <c r="F328" s="113"/>
      <c r="G328" s="113"/>
      <c r="H328" s="113"/>
      <c r="I328" s="163">
        <f>I329</f>
        <v>6500</v>
      </c>
      <c r="J328" s="213"/>
      <c r="K328" s="213"/>
      <c r="L328" s="213"/>
      <c r="M328" s="213"/>
      <c r="N328" s="163">
        <f>N329</f>
        <v>6500</v>
      </c>
    </row>
    <row r="329" spans="1:14" s="46" customFormat="1" ht="94.5">
      <c r="A329" s="33" t="s">
        <v>395</v>
      </c>
      <c r="B329" s="113" t="s">
        <v>241</v>
      </c>
      <c r="C329" s="113" t="s">
        <v>223</v>
      </c>
      <c r="D329" s="113" t="s">
        <v>208</v>
      </c>
      <c r="E329" s="113" t="s">
        <v>401</v>
      </c>
      <c r="F329" s="113"/>
      <c r="G329" s="113"/>
      <c r="H329" s="113"/>
      <c r="I329" s="163">
        <f>I332</f>
        <v>6500</v>
      </c>
      <c r="J329" s="213"/>
      <c r="K329" s="213"/>
      <c r="L329" s="213"/>
      <c r="M329" s="213"/>
      <c r="N329" s="163">
        <f>N332</f>
        <v>6500</v>
      </c>
    </row>
    <row r="330" spans="1:14" s="63" customFormat="1" ht="47.25">
      <c r="A330" s="33" t="s">
        <v>349</v>
      </c>
      <c r="B330" s="113" t="s">
        <v>241</v>
      </c>
      <c r="C330" s="113" t="s">
        <v>223</v>
      </c>
      <c r="D330" s="113" t="s">
        <v>208</v>
      </c>
      <c r="E330" s="113" t="s">
        <v>401</v>
      </c>
      <c r="F330" s="113" t="s">
        <v>348</v>
      </c>
      <c r="G330" s="113"/>
      <c r="H330" s="113"/>
      <c r="I330" s="163">
        <f>I331</f>
        <v>6500</v>
      </c>
      <c r="J330" s="213"/>
      <c r="K330" s="213"/>
      <c r="L330" s="213"/>
      <c r="M330" s="213"/>
      <c r="N330" s="163">
        <f>N331</f>
        <v>6500</v>
      </c>
    </row>
    <row r="331" spans="1:14" s="63" customFormat="1" ht="15.75">
      <c r="A331" s="33" t="s">
        <v>378</v>
      </c>
      <c r="B331" s="113" t="s">
        <v>241</v>
      </c>
      <c r="C331" s="113" t="s">
        <v>223</v>
      </c>
      <c r="D331" s="113" t="s">
        <v>208</v>
      </c>
      <c r="E331" s="113" t="s">
        <v>401</v>
      </c>
      <c r="F331" s="113" t="s">
        <v>377</v>
      </c>
      <c r="G331" s="113"/>
      <c r="H331" s="113"/>
      <c r="I331" s="163">
        <f>I332</f>
        <v>6500</v>
      </c>
      <c r="J331" s="213"/>
      <c r="K331" s="213"/>
      <c r="L331" s="213"/>
      <c r="M331" s="213"/>
      <c r="N331" s="163">
        <f>N332</f>
        <v>6500</v>
      </c>
    </row>
    <row r="332" spans="1:14" s="63" customFormat="1" ht="47.25" customHeight="1">
      <c r="A332" s="33" t="s">
        <v>283</v>
      </c>
      <c r="B332" s="113" t="s">
        <v>241</v>
      </c>
      <c r="C332" s="113" t="s">
        <v>223</v>
      </c>
      <c r="D332" s="113" t="s">
        <v>208</v>
      </c>
      <c r="E332" s="113" t="s">
        <v>401</v>
      </c>
      <c r="F332" s="113" t="s">
        <v>289</v>
      </c>
      <c r="G332" s="113"/>
      <c r="H332" s="113"/>
      <c r="I332" s="163">
        <f>I333</f>
        <v>6500</v>
      </c>
      <c r="J332" s="213"/>
      <c r="K332" s="213"/>
      <c r="L332" s="213"/>
      <c r="M332" s="213"/>
      <c r="N332" s="163">
        <f>N333</f>
        <v>6500</v>
      </c>
    </row>
    <row r="333" spans="1:14" s="63" customFormat="1" ht="15.75">
      <c r="A333" s="92" t="s">
        <v>267</v>
      </c>
      <c r="B333" s="118" t="s">
        <v>241</v>
      </c>
      <c r="C333" s="118" t="s">
        <v>223</v>
      </c>
      <c r="D333" s="118" t="s">
        <v>208</v>
      </c>
      <c r="E333" s="118" t="s">
        <v>401</v>
      </c>
      <c r="F333" s="118" t="s">
        <v>289</v>
      </c>
      <c r="G333" s="118" t="s">
        <v>246</v>
      </c>
      <c r="H333" s="118"/>
      <c r="I333" s="162">
        <v>6500</v>
      </c>
      <c r="J333" s="213"/>
      <c r="K333" s="213"/>
      <c r="L333" s="213"/>
      <c r="M333" s="213"/>
      <c r="N333" s="162">
        <v>6500</v>
      </c>
    </row>
    <row r="334" spans="1:14" s="63" customFormat="1" ht="45.75" customHeight="1">
      <c r="A334" s="33" t="s">
        <v>396</v>
      </c>
      <c r="B334" s="113">
        <v>164</v>
      </c>
      <c r="C334" s="113" t="s">
        <v>223</v>
      </c>
      <c r="D334" s="113" t="s">
        <v>208</v>
      </c>
      <c r="E334" s="113" t="s">
        <v>402</v>
      </c>
      <c r="F334" s="113"/>
      <c r="G334" s="113"/>
      <c r="H334" s="113"/>
      <c r="I334" s="163">
        <f>I335</f>
        <v>1000</v>
      </c>
      <c r="J334" s="219"/>
      <c r="K334" s="219"/>
      <c r="L334" s="219"/>
      <c r="M334" s="219"/>
      <c r="N334" s="163">
        <f>N335</f>
        <v>1000</v>
      </c>
    </row>
    <row r="335" spans="1:14" s="63" customFormat="1" ht="29.25" customHeight="1">
      <c r="A335" s="33" t="s">
        <v>336</v>
      </c>
      <c r="B335" s="113">
        <v>164</v>
      </c>
      <c r="C335" s="113" t="s">
        <v>223</v>
      </c>
      <c r="D335" s="113" t="s">
        <v>208</v>
      </c>
      <c r="E335" s="113" t="s">
        <v>402</v>
      </c>
      <c r="F335" s="113" t="s">
        <v>337</v>
      </c>
      <c r="G335" s="113"/>
      <c r="H335" s="113"/>
      <c r="I335" s="163">
        <f>I336</f>
        <v>1000</v>
      </c>
      <c r="J335" s="219"/>
      <c r="K335" s="219"/>
      <c r="L335" s="219"/>
      <c r="M335" s="219"/>
      <c r="N335" s="163">
        <f>N336</f>
        <v>1000</v>
      </c>
    </row>
    <row r="336" spans="1:14" s="63" customFormat="1" ht="30.75" customHeight="1">
      <c r="A336" s="54" t="s">
        <v>345</v>
      </c>
      <c r="B336" s="113">
        <v>164</v>
      </c>
      <c r="C336" s="113" t="s">
        <v>223</v>
      </c>
      <c r="D336" s="113" t="s">
        <v>208</v>
      </c>
      <c r="E336" s="113" t="s">
        <v>402</v>
      </c>
      <c r="F336" s="113" t="s">
        <v>344</v>
      </c>
      <c r="G336" s="113"/>
      <c r="H336" s="113"/>
      <c r="I336" s="163">
        <f>I337</f>
        <v>1000</v>
      </c>
      <c r="J336" s="219"/>
      <c r="K336" s="219"/>
      <c r="L336" s="219"/>
      <c r="M336" s="219"/>
      <c r="N336" s="163">
        <f>N337</f>
        <v>1000</v>
      </c>
    </row>
    <row r="337" spans="1:14" s="63" customFormat="1" ht="31.5">
      <c r="A337" s="33" t="s">
        <v>347</v>
      </c>
      <c r="B337" s="113">
        <v>164</v>
      </c>
      <c r="C337" s="113" t="s">
        <v>223</v>
      </c>
      <c r="D337" s="113" t="s">
        <v>208</v>
      </c>
      <c r="E337" s="113" t="s">
        <v>402</v>
      </c>
      <c r="F337" s="113" t="s">
        <v>346</v>
      </c>
      <c r="G337" s="113"/>
      <c r="H337" s="113"/>
      <c r="I337" s="163">
        <f>I338</f>
        <v>1000</v>
      </c>
      <c r="J337" s="219"/>
      <c r="K337" s="219"/>
      <c r="L337" s="219"/>
      <c r="M337" s="219"/>
      <c r="N337" s="163">
        <f>N338</f>
        <v>1000</v>
      </c>
    </row>
    <row r="338" spans="1:14" s="63" customFormat="1" ht="15.75">
      <c r="A338" s="92" t="s">
        <v>267</v>
      </c>
      <c r="B338" s="118">
        <v>164</v>
      </c>
      <c r="C338" s="118" t="s">
        <v>223</v>
      </c>
      <c r="D338" s="118" t="s">
        <v>208</v>
      </c>
      <c r="E338" s="118" t="s">
        <v>402</v>
      </c>
      <c r="F338" s="118" t="s">
        <v>346</v>
      </c>
      <c r="G338" s="118" t="s">
        <v>246</v>
      </c>
      <c r="H338" s="118"/>
      <c r="I338" s="162">
        <v>1000</v>
      </c>
      <c r="J338" s="219"/>
      <c r="K338" s="219"/>
      <c r="L338" s="219"/>
      <c r="M338" s="219"/>
      <c r="N338" s="162">
        <v>1000</v>
      </c>
    </row>
    <row r="339" spans="1:14" s="63" customFormat="1" ht="29.25" customHeight="1">
      <c r="A339" s="32" t="s">
        <v>292</v>
      </c>
      <c r="B339" s="116" t="s">
        <v>241</v>
      </c>
      <c r="C339" s="116" t="s">
        <v>223</v>
      </c>
      <c r="D339" s="116" t="s">
        <v>207</v>
      </c>
      <c r="E339" s="116"/>
      <c r="F339" s="116"/>
      <c r="G339" s="116"/>
      <c r="H339" s="116"/>
      <c r="I339" s="178">
        <f>I341</f>
        <v>1808</v>
      </c>
      <c r="J339" s="219"/>
      <c r="K339" s="219"/>
      <c r="L339" s="219"/>
      <c r="M339" s="219"/>
      <c r="N339" s="178">
        <f>N341</f>
        <v>1808</v>
      </c>
    </row>
    <row r="340" spans="1:14" s="63" customFormat="1" ht="13.5" customHeight="1">
      <c r="A340" s="33" t="s">
        <v>100</v>
      </c>
      <c r="B340" s="113" t="s">
        <v>241</v>
      </c>
      <c r="C340" s="113" t="s">
        <v>223</v>
      </c>
      <c r="D340" s="113" t="s">
        <v>207</v>
      </c>
      <c r="E340" s="113" t="s">
        <v>101</v>
      </c>
      <c r="F340" s="113"/>
      <c r="G340" s="113"/>
      <c r="H340" s="113"/>
      <c r="I340" s="163">
        <f>I341</f>
        <v>1808</v>
      </c>
      <c r="J340" s="219"/>
      <c r="K340" s="219"/>
      <c r="L340" s="219"/>
      <c r="M340" s="219"/>
      <c r="N340" s="163">
        <f>N341</f>
        <v>1808</v>
      </c>
    </row>
    <row r="341" spans="1:14" s="63" customFormat="1" ht="30" customHeight="1">
      <c r="A341" s="30" t="s">
        <v>332</v>
      </c>
      <c r="B341" s="113">
        <v>164</v>
      </c>
      <c r="C341" s="113" t="s">
        <v>223</v>
      </c>
      <c r="D341" s="113" t="s">
        <v>207</v>
      </c>
      <c r="E341" s="113" t="s">
        <v>306</v>
      </c>
      <c r="F341" s="113"/>
      <c r="G341" s="113"/>
      <c r="H341" s="113"/>
      <c r="I341" s="163">
        <f>I342+I347+I353</f>
        <v>1808</v>
      </c>
      <c r="J341" s="219"/>
      <c r="K341" s="219"/>
      <c r="L341" s="219"/>
      <c r="M341" s="219"/>
      <c r="N341" s="163">
        <f>N342+N347+N353</f>
        <v>1808</v>
      </c>
    </row>
    <row r="342" spans="1:14" s="63" customFormat="1" ht="30" customHeight="1">
      <c r="A342" s="33" t="s">
        <v>338</v>
      </c>
      <c r="B342" s="113">
        <v>164</v>
      </c>
      <c r="C342" s="113" t="s">
        <v>223</v>
      </c>
      <c r="D342" s="113" t="s">
        <v>207</v>
      </c>
      <c r="E342" s="113" t="s">
        <v>306</v>
      </c>
      <c r="F342" s="113" t="s">
        <v>335</v>
      </c>
      <c r="G342" s="113"/>
      <c r="H342" s="113"/>
      <c r="I342" s="49">
        <f>I343+I345</f>
        <v>1610.8</v>
      </c>
      <c r="J342" s="219"/>
      <c r="K342" s="219"/>
      <c r="L342" s="219"/>
      <c r="M342" s="219"/>
      <c r="N342" s="49">
        <f>N343+N345</f>
        <v>1610.8</v>
      </c>
    </row>
    <row r="343" spans="1:14" s="63" customFormat="1" ht="29.25" customHeight="1">
      <c r="A343" s="33" t="s">
        <v>340</v>
      </c>
      <c r="B343" s="113">
        <v>164</v>
      </c>
      <c r="C343" s="113" t="s">
        <v>223</v>
      </c>
      <c r="D343" s="113" t="s">
        <v>207</v>
      </c>
      <c r="E343" s="113" t="s">
        <v>306</v>
      </c>
      <c r="F343" s="113" t="s">
        <v>339</v>
      </c>
      <c r="G343" s="113"/>
      <c r="H343" s="113"/>
      <c r="I343" s="49">
        <f>I344</f>
        <v>1593.3</v>
      </c>
      <c r="J343" s="219"/>
      <c r="K343" s="219"/>
      <c r="L343" s="219"/>
      <c r="M343" s="219"/>
      <c r="N343" s="49">
        <f>N344</f>
        <v>1593.3</v>
      </c>
    </row>
    <row r="344" spans="1:14" s="63" customFormat="1" ht="15.75">
      <c r="A344" s="92" t="s">
        <v>267</v>
      </c>
      <c r="B344" s="118">
        <v>164</v>
      </c>
      <c r="C344" s="118" t="s">
        <v>223</v>
      </c>
      <c r="D344" s="118" t="s">
        <v>207</v>
      </c>
      <c r="E344" s="118" t="s">
        <v>306</v>
      </c>
      <c r="F344" s="118" t="s">
        <v>339</v>
      </c>
      <c r="G344" s="118" t="s">
        <v>246</v>
      </c>
      <c r="H344" s="118"/>
      <c r="I344" s="162">
        <v>1593.3</v>
      </c>
      <c r="J344" s="219"/>
      <c r="K344" s="219"/>
      <c r="L344" s="219"/>
      <c r="M344" s="219"/>
      <c r="N344" s="162">
        <v>1593.3</v>
      </c>
    </row>
    <row r="345" spans="1:14" s="63" customFormat="1" ht="45" customHeight="1">
      <c r="A345" s="33" t="s">
        <v>171</v>
      </c>
      <c r="B345" s="113">
        <v>164</v>
      </c>
      <c r="C345" s="113" t="s">
        <v>223</v>
      </c>
      <c r="D345" s="113" t="s">
        <v>207</v>
      </c>
      <c r="E345" s="113" t="s">
        <v>306</v>
      </c>
      <c r="F345" s="113" t="s">
        <v>374</v>
      </c>
      <c r="G345" s="113"/>
      <c r="H345" s="113"/>
      <c r="I345" s="49">
        <f>I346</f>
        <v>17.5</v>
      </c>
      <c r="J345" s="219"/>
      <c r="K345" s="219"/>
      <c r="L345" s="219"/>
      <c r="M345" s="219"/>
      <c r="N345" s="49">
        <f>N346</f>
        <v>17.5</v>
      </c>
    </row>
    <row r="346" spans="1:14" s="63" customFormat="1" ht="15.75">
      <c r="A346" s="31" t="s">
        <v>267</v>
      </c>
      <c r="B346" s="118">
        <v>164</v>
      </c>
      <c r="C346" s="118" t="s">
        <v>223</v>
      </c>
      <c r="D346" s="118" t="s">
        <v>207</v>
      </c>
      <c r="E346" s="118" t="s">
        <v>306</v>
      </c>
      <c r="F346" s="118" t="s">
        <v>374</v>
      </c>
      <c r="G346" s="118" t="s">
        <v>246</v>
      </c>
      <c r="H346" s="118"/>
      <c r="I346" s="164">
        <v>17.5</v>
      </c>
      <c r="J346" s="219"/>
      <c r="K346" s="219"/>
      <c r="L346" s="219"/>
      <c r="M346" s="219"/>
      <c r="N346" s="164">
        <v>17.5</v>
      </c>
    </row>
    <row r="347" spans="1:14" s="63" customFormat="1" ht="30" customHeight="1">
      <c r="A347" s="33" t="s">
        <v>336</v>
      </c>
      <c r="B347" s="113">
        <v>164</v>
      </c>
      <c r="C347" s="113" t="s">
        <v>223</v>
      </c>
      <c r="D347" s="113" t="s">
        <v>207</v>
      </c>
      <c r="E347" s="113" t="s">
        <v>306</v>
      </c>
      <c r="F347" s="113" t="s">
        <v>337</v>
      </c>
      <c r="G347" s="113"/>
      <c r="H347" s="113"/>
      <c r="I347" s="49">
        <f>I348</f>
        <v>196.2</v>
      </c>
      <c r="J347" s="219"/>
      <c r="K347" s="219"/>
      <c r="L347" s="219"/>
      <c r="M347" s="219"/>
      <c r="N347" s="49">
        <f>N348</f>
        <v>196.2</v>
      </c>
    </row>
    <row r="348" spans="1:14" s="63" customFormat="1" ht="31.5">
      <c r="A348" s="54" t="s">
        <v>345</v>
      </c>
      <c r="B348" s="113">
        <v>164</v>
      </c>
      <c r="C348" s="113" t="s">
        <v>223</v>
      </c>
      <c r="D348" s="113" t="s">
        <v>207</v>
      </c>
      <c r="E348" s="113" t="s">
        <v>306</v>
      </c>
      <c r="F348" s="113" t="s">
        <v>344</v>
      </c>
      <c r="G348" s="113"/>
      <c r="H348" s="113"/>
      <c r="I348" s="49">
        <f>I349+I351</f>
        <v>196.2</v>
      </c>
      <c r="J348" s="219"/>
      <c r="K348" s="219"/>
      <c r="L348" s="219"/>
      <c r="M348" s="219"/>
      <c r="N348" s="49">
        <f>N349+N351</f>
        <v>196.2</v>
      </c>
    </row>
    <row r="349" spans="1:14" s="63" customFormat="1" ht="31.5">
      <c r="A349" s="149" t="s">
        <v>376</v>
      </c>
      <c r="B349" s="113">
        <v>164</v>
      </c>
      <c r="C349" s="113" t="s">
        <v>223</v>
      </c>
      <c r="D349" s="113" t="s">
        <v>207</v>
      </c>
      <c r="E349" s="113" t="s">
        <v>306</v>
      </c>
      <c r="F349" s="113" t="s">
        <v>375</v>
      </c>
      <c r="G349" s="113"/>
      <c r="H349" s="113"/>
      <c r="I349" s="49">
        <f>I350</f>
        <v>44</v>
      </c>
      <c r="J349" s="219"/>
      <c r="K349" s="219"/>
      <c r="L349" s="219"/>
      <c r="M349" s="219"/>
      <c r="N349" s="49">
        <f>N350</f>
        <v>44</v>
      </c>
    </row>
    <row r="350" spans="1:14" s="63" customFormat="1" ht="15.75">
      <c r="A350" s="92" t="s">
        <v>267</v>
      </c>
      <c r="B350" s="118">
        <v>164</v>
      </c>
      <c r="C350" s="118" t="s">
        <v>223</v>
      </c>
      <c r="D350" s="118" t="s">
        <v>207</v>
      </c>
      <c r="E350" s="118" t="s">
        <v>306</v>
      </c>
      <c r="F350" s="118" t="s">
        <v>375</v>
      </c>
      <c r="G350" s="118" t="s">
        <v>246</v>
      </c>
      <c r="H350" s="118"/>
      <c r="I350" s="164">
        <v>44</v>
      </c>
      <c r="J350" s="219"/>
      <c r="K350" s="219"/>
      <c r="L350" s="219"/>
      <c r="M350" s="219"/>
      <c r="N350" s="164">
        <v>44</v>
      </c>
    </row>
    <row r="351" spans="1:14" s="63" customFormat="1" ht="31.5">
      <c r="A351" s="33" t="s">
        <v>347</v>
      </c>
      <c r="B351" s="113">
        <v>164</v>
      </c>
      <c r="C351" s="113" t="s">
        <v>223</v>
      </c>
      <c r="D351" s="113" t="s">
        <v>207</v>
      </c>
      <c r="E351" s="113" t="s">
        <v>306</v>
      </c>
      <c r="F351" s="113" t="s">
        <v>346</v>
      </c>
      <c r="G351" s="113"/>
      <c r="H351" s="113"/>
      <c r="I351" s="49">
        <f>I352</f>
        <v>152.2</v>
      </c>
      <c r="J351" s="219"/>
      <c r="K351" s="219"/>
      <c r="L351" s="219"/>
      <c r="M351" s="219"/>
      <c r="N351" s="49">
        <f>N352</f>
        <v>152.2</v>
      </c>
    </row>
    <row r="352" spans="1:14" s="63" customFormat="1" ht="15.75">
      <c r="A352" s="31" t="s">
        <v>267</v>
      </c>
      <c r="B352" s="118">
        <v>164</v>
      </c>
      <c r="C352" s="118" t="s">
        <v>223</v>
      </c>
      <c r="D352" s="118" t="s">
        <v>207</v>
      </c>
      <c r="E352" s="118" t="s">
        <v>306</v>
      </c>
      <c r="F352" s="118" t="s">
        <v>346</v>
      </c>
      <c r="G352" s="118" t="s">
        <v>246</v>
      </c>
      <c r="H352" s="118"/>
      <c r="I352" s="164">
        <v>152.2</v>
      </c>
      <c r="J352" s="219"/>
      <c r="K352" s="219"/>
      <c r="L352" s="219"/>
      <c r="M352" s="219"/>
      <c r="N352" s="164">
        <v>152.2</v>
      </c>
    </row>
    <row r="353" spans="1:14" s="63" customFormat="1" ht="15.75">
      <c r="A353" s="54" t="s">
        <v>359</v>
      </c>
      <c r="B353" s="113">
        <v>164</v>
      </c>
      <c r="C353" s="113" t="s">
        <v>223</v>
      </c>
      <c r="D353" s="113" t="s">
        <v>207</v>
      </c>
      <c r="E353" s="113" t="s">
        <v>306</v>
      </c>
      <c r="F353" s="113" t="s">
        <v>358</v>
      </c>
      <c r="G353" s="113"/>
      <c r="H353" s="113"/>
      <c r="I353" s="163">
        <f>I354</f>
        <v>1</v>
      </c>
      <c r="J353" s="219"/>
      <c r="K353" s="219"/>
      <c r="L353" s="219"/>
      <c r="M353" s="219"/>
      <c r="N353" s="163">
        <f>N354</f>
        <v>1</v>
      </c>
    </row>
    <row r="354" spans="1:14" s="63" customFormat="1" ht="15.75">
      <c r="A354" s="54" t="s">
        <v>361</v>
      </c>
      <c r="B354" s="113">
        <v>164</v>
      </c>
      <c r="C354" s="113" t="s">
        <v>223</v>
      </c>
      <c r="D354" s="113" t="s">
        <v>207</v>
      </c>
      <c r="E354" s="113" t="s">
        <v>306</v>
      </c>
      <c r="F354" s="113" t="s">
        <v>360</v>
      </c>
      <c r="G354" s="113"/>
      <c r="H354" s="113"/>
      <c r="I354" s="163">
        <f>I355</f>
        <v>1</v>
      </c>
      <c r="J354" s="219"/>
      <c r="K354" s="219"/>
      <c r="L354" s="219"/>
      <c r="M354" s="219"/>
      <c r="N354" s="163">
        <f>N355</f>
        <v>1</v>
      </c>
    </row>
    <row r="355" spans="1:14" s="63" customFormat="1" ht="15.75">
      <c r="A355" s="54" t="s">
        <v>363</v>
      </c>
      <c r="B355" s="113">
        <v>164</v>
      </c>
      <c r="C355" s="113" t="s">
        <v>223</v>
      </c>
      <c r="D355" s="113" t="s">
        <v>207</v>
      </c>
      <c r="E355" s="113" t="s">
        <v>306</v>
      </c>
      <c r="F355" s="113" t="s">
        <v>362</v>
      </c>
      <c r="G355" s="113"/>
      <c r="H355" s="113"/>
      <c r="I355" s="163">
        <f>I356</f>
        <v>1</v>
      </c>
      <c r="J355" s="219"/>
      <c r="K355" s="219"/>
      <c r="L355" s="219"/>
      <c r="M355" s="219"/>
      <c r="N355" s="163">
        <f>N356</f>
        <v>1</v>
      </c>
    </row>
    <row r="356" spans="1:14" s="63" customFormat="1" ht="15.75">
      <c r="A356" s="92" t="s">
        <v>267</v>
      </c>
      <c r="B356" s="118">
        <v>164</v>
      </c>
      <c r="C356" s="118" t="s">
        <v>223</v>
      </c>
      <c r="D356" s="118" t="s">
        <v>207</v>
      </c>
      <c r="E356" s="118" t="s">
        <v>306</v>
      </c>
      <c r="F356" s="118" t="s">
        <v>362</v>
      </c>
      <c r="G356" s="118" t="s">
        <v>246</v>
      </c>
      <c r="H356" s="118"/>
      <c r="I356" s="162">
        <v>1</v>
      </c>
      <c r="J356" s="219"/>
      <c r="K356" s="219"/>
      <c r="L356" s="219"/>
      <c r="M356" s="219"/>
      <c r="N356" s="162">
        <v>1</v>
      </c>
    </row>
    <row r="357" spans="1:14" s="63" customFormat="1" ht="27.75" customHeight="1">
      <c r="A357" s="32" t="s">
        <v>250</v>
      </c>
      <c r="B357" s="116" t="s">
        <v>243</v>
      </c>
      <c r="C357" s="116"/>
      <c r="D357" s="116"/>
      <c r="E357" s="116"/>
      <c r="F357" s="116"/>
      <c r="G357" s="116"/>
      <c r="H357" s="116"/>
      <c r="I357" s="178">
        <f>I358+I474+I503+I521+I461</f>
        <v>82343.3</v>
      </c>
      <c r="J357" s="219"/>
      <c r="K357" s="219"/>
      <c r="L357" s="219"/>
      <c r="M357" s="219"/>
      <c r="N357" s="178">
        <f>N358+N474+N503+N521+N461</f>
        <v>82691.29999999999</v>
      </c>
    </row>
    <row r="358" spans="1:14" s="63" customFormat="1" ht="13.5" customHeight="1">
      <c r="A358" s="32" t="s">
        <v>183</v>
      </c>
      <c r="B358" s="116" t="s">
        <v>243</v>
      </c>
      <c r="C358" s="116" t="s">
        <v>202</v>
      </c>
      <c r="D358" s="116"/>
      <c r="E358" s="116"/>
      <c r="F358" s="116"/>
      <c r="G358" s="116"/>
      <c r="H358" s="116"/>
      <c r="I358" s="178">
        <f>I359+I365+I394+I404</f>
        <v>29338.6</v>
      </c>
      <c r="J358" s="219"/>
      <c r="K358" s="219"/>
      <c r="L358" s="219"/>
      <c r="M358" s="219"/>
      <c r="N358" s="178">
        <f>N359+N365+N394+N404</f>
        <v>29345.2</v>
      </c>
    </row>
    <row r="359" spans="1:14" s="63" customFormat="1" ht="15.75">
      <c r="A359" s="32" t="s">
        <v>220</v>
      </c>
      <c r="B359" s="116" t="s">
        <v>243</v>
      </c>
      <c r="C359" s="116" t="s">
        <v>202</v>
      </c>
      <c r="D359" s="116" t="s">
        <v>208</v>
      </c>
      <c r="E359" s="116"/>
      <c r="F359" s="116"/>
      <c r="G359" s="116"/>
      <c r="H359" s="116"/>
      <c r="I359" s="178">
        <f>I361</f>
        <v>1186.6</v>
      </c>
      <c r="J359" s="219"/>
      <c r="K359" s="219"/>
      <c r="L359" s="219"/>
      <c r="M359" s="219"/>
      <c r="N359" s="178">
        <f>N361</f>
        <v>1186.6</v>
      </c>
    </row>
    <row r="360" spans="1:44" s="43" customFormat="1" ht="14.25" customHeight="1">
      <c r="A360" s="33" t="s">
        <v>100</v>
      </c>
      <c r="B360" s="113" t="s">
        <v>243</v>
      </c>
      <c r="C360" s="113" t="s">
        <v>202</v>
      </c>
      <c r="D360" s="113" t="s">
        <v>208</v>
      </c>
      <c r="E360" s="113" t="s">
        <v>101</v>
      </c>
      <c r="F360" s="113"/>
      <c r="G360" s="113"/>
      <c r="H360" s="113"/>
      <c r="I360" s="163">
        <f>I361</f>
        <v>1186.6</v>
      </c>
      <c r="J360" s="219"/>
      <c r="K360" s="219"/>
      <c r="L360" s="219"/>
      <c r="M360" s="219"/>
      <c r="N360" s="163">
        <f>N361</f>
        <v>1186.6</v>
      </c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</row>
    <row r="361" spans="1:44" s="43" customFormat="1" ht="30" customHeight="1">
      <c r="A361" s="33" t="s">
        <v>36</v>
      </c>
      <c r="B361" s="113" t="s">
        <v>243</v>
      </c>
      <c r="C361" s="113" t="s">
        <v>202</v>
      </c>
      <c r="D361" s="113" t="s">
        <v>208</v>
      </c>
      <c r="E361" s="113" t="s">
        <v>315</v>
      </c>
      <c r="F361" s="113"/>
      <c r="G361" s="113"/>
      <c r="H361" s="113"/>
      <c r="I361" s="163">
        <f>I362</f>
        <v>1186.6</v>
      </c>
      <c r="J361" s="219"/>
      <c r="K361" s="219"/>
      <c r="L361" s="219"/>
      <c r="M361" s="219"/>
      <c r="N361" s="163">
        <f>N362</f>
        <v>1186.6</v>
      </c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</row>
    <row r="362" spans="1:44" s="43" customFormat="1" ht="31.5">
      <c r="A362" s="33" t="s">
        <v>338</v>
      </c>
      <c r="B362" s="113" t="s">
        <v>243</v>
      </c>
      <c r="C362" s="113" t="s">
        <v>202</v>
      </c>
      <c r="D362" s="113" t="s">
        <v>208</v>
      </c>
      <c r="E362" s="113" t="s">
        <v>315</v>
      </c>
      <c r="F362" s="113" t="s">
        <v>335</v>
      </c>
      <c r="G362" s="113"/>
      <c r="H362" s="113"/>
      <c r="I362" s="49">
        <f>I363</f>
        <v>1186.6</v>
      </c>
      <c r="J362" s="219"/>
      <c r="K362" s="219"/>
      <c r="L362" s="219"/>
      <c r="M362" s="219"/>
      <c r="N362" s="49">
        <f>N363</f>
        <v>1186.6</v>
      </c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</row>
    <row r="363" spans="1:44" s="43" customFormat="1" ht="31.5">
      <c r="A363" s="33" t="s">
        <v>340</v>
      </c>
      <c r="B363" s="113" t="s">
        <v>243</v>
      </c>
      <c r="C363" s="113" t="s">
        <v>202</v>
      </c>
      <c r="D363" s="113" t="s">
        <v>208</v>
      </c>
      <c r="E363" s="113" t="s">
        <v>315</v>
      </c>
      <c r="F363" s="113" t="s">
        <v>339</v>
      </c>
      <c r="G363" s="113"/>
      <c r="H363" s="113"/>
      <c r="I363" s="49">
        <f>I364</f>
        <v>1186.6</v>
      </c>
      <c r="J363" s="219"/>
      <c r="K363" s="219"/>
      <c r="L363" s="219"/>
      <c r="M363" s="219"/>
      <c r="N363" s="49">
        <f>N364</f>
        <v>1186.6</v>
      </c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</row>
    <row r="364" spans="1:44" s="43" customFormat="1" ht="16.5" customHeight="1">
      <c r="A364" s="92" t="s">
        <v>267</v>
      </c>
      <c r="B364" s="118" t="s">
        <v>243</v>
      </c>
      <c r="C364" s="118" t="s">
        <v>202</v>
      </c>
      <c r="D364" s="118" t="s">
        <v>208</v>
      </c>
      <c r="E364" s="118" t="s">
        <v>315</v>
      </c>
      <c r="F364" s="118" t="s">
        <v>339</v>
      </c>
      <c r="G364" s="118" t="s">
        <v>246</v>
      </c>
      <c r="H364" s="118"/>
      <c r="I364" s="162">
        <v>1186.6</v>
      </c>
      <c r="J364" s="213"/>
      <c r="K364" s="213"/>
      <c r="L364" s="213"/>
      <c r="M364" s="213"/>
      <c r="N364" s="162">
        <v>1186.6</v>
      </c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</row>
    <row r="365" spans="1:44" s="43" customFormat="1" ht="30" customHeight="1">
      <c r="A365" s="32" t="s">
        <v>184</v>
      </c>
      <c r="B365" s="116" t="s">
        <v>243</v>
      </c>
      <c r="C365" s="116" t="s">
        <v>202</v>
      </c>
      <c r="D365" s="116" t="s">
        <v>205</v>
      </c>
      <c r="E365" s="116"/>
      <c r="F365" s="116"/>
      <c r="G365" s="116"/>
      <c r="H365" s="116"/>
      <c r="I365" s="178">
        <f>I367+I386</f>
        <v>25876.4</v>
      </c>
      <c r="J365" s="213"/>
      <c r="K365" s="213"/>
      <c r="L365" s="213"/>
      <c r="M365" s="213"/>
      <c r="N365" s="178">
        <f>N367+N386</f>
        <v>25876.4</v>
      </c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</row>
    <row r="366" spans="1:44" s="43" customFormat="1" ht="15.75" customHeight="1">
      <c r="A366" s="33" t="s">
        <v>100</v>
      </c>
      <c r="B366" s="113" t="s">
        <v>243</v>
      </c>
      <c r="C366" s="113" t="s">
        <v>202</v>
      </c>
      <c r="D366" s="113" t="s">
        <v>205</v>
      </c>
      <c r="E366" s="113" t="s">
        <v>101</v>
      </c>
      <c r="F366" s="113"/>
      <c r="G366" s="113"/>
      <c r="H366" s="113"/>
      <c r="I366" s="163">
        <f>I367</f>
        <v>25746.4</v>
      </c>
      <c r="J366" s="213"/>
      <c r="K366" s="213"/>
      <c r="L366" s="213"/>
      <c r="M366" s="213"/>
      <c r="N366" s="163">
        <f>N367</f>
        <v>25746.4</v>
      </c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41"/>
      <c r="AO366" s="41"/>
      <c r="AP366" s="41"/>
      <c r="AQ366" s="41"/>
      <c r="AR366" s="41"/>
    </row>
    <row r="367" spans="1:44" s="43" customFormat="1" ht="29.25" customHeight="1">
      <c r="A367" s="30" t="s">
        <v>332</v>
      </c>
      <c r="B367" s="113" t="s">
        <v>243</v>
      </c>
      <c r="C367" s="113" t="s">
        <v>202</v>
      </c>
      <c r="D367" s="113" t="s">
        <v>205</v>
      </c>
      <c r="E367" s="113" t="s">
        <v>306</v>
      </c>
      <c r="F367" s="113"/>
      <c r="G367" s="113"/>
      <c r="H367" s="113"/>
      <c r="I367" s="163">
        <f>I368+I375+I381</f>
        <v>25746.4</v>
      </c>
      <c r="J367" s="213"/>
      <c r="K367" s="213"/>
      <c r="L367" s="213"/>
      <c r="M367" s="213"/>
      <c r="N367" s="163">
        <f>N368+N375+N381</f>
        <v>25746.4</v>
      </c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</row>
    <row r="368" spans="1:44" s="43" customFormat="1" ht="31.5">
      <c r="A368" s="33" t="s">
        <v>338</v>
      </c>
      <c r="B368" s="113" t="s">
        <v>243</v>
      </c>
      <c r="C368" s="113" t="s">
        <v>202</v>
      </c>
      <c r="D368" s="113" t="s">
        <v>205</v>
      </c>
      <c r="E368" s="113" t="s">
        <v>306</v>
      </c>
      <c r="F368" s="113" t="s">
        <v>335</v>
      </c>
      <c r="G368" s="113"/>
      <c r="H368" s="113"/>
      <c r="I368" s="49">
        <f>I369+I371+I373</f>
        <v>22091</v>
      </c>
      <c r="J368" s="213"/>
      <c r="K368" s="213"/>
      <c r="L368" s="213"/>
      <c r="M368" s="213"/>
      <c r="N368" s="49">
        <f>N369+N371+N373</f>
        <v>22091</v>
      </c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</row>
    <row r="369" spans="1:44" s="43" customFormat="1" ht="31.5">
      <c r="A369" s="33" t="s">
        <v>340</v>
      </c>
      <c r="B369" s="113" t="s">
        <v>243</v>
      </c>
      <c r="C369" s="113" t="s">
        <v>202</v>
      </c>
      <c r="D369" s="113" t="s">
        <v>205</v>
      </c>
      <c r="E369" s="113" t="s">
        <v>306</v>
      </c>
      <c r="F369" s="113" t="s">
        <v>339</v>
      </c>
      <c r="G369" s="113"/>
      <c r="H369" s="113"/>
      <c r="I369" s="49">
        <f>I370</f>
        <v>21855.8</v>
      </c>
      <c r="J369" s="213"/>
      <c r="K369" s="213"/>
      <c r="L369" s="213"/>
      <c r="M369" s="213"/>
      <c r="N369" s="49">
        <f>N370</f>
        <v>21855.8</v>
      </c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</row>
    <row r="370" spans="1:44" s="43" customFormat="1" ht="18">
      <c r="A370" s="92" t="s">
        <v>267</v>
      </c>
      <c r="B370" s="118" t="s">
        <v>243</v>
      </c>
      <c r="C370" s="118" t="s">
        <v>202</v>
      </c>
      <c r="D370" s="118" t="s">
        <v>205</v>
      </c>
      <c r="E370" s="118" t="s">
        <v>306</v>
      </c>
      <c r="F370" s="118" t="s">
        <v>339</v>
      </c>
      <c r="G370" s="118" t="s">
        <v>246</v>
      </c>
      <c r="H370" s="118"/>
      <c r="I370" s="162">
        <v>21855.8</v>
      </c>
      <c r="J370" s="213"/>
      <c r="K370" s="213"/>
      <c r="L370" s="213"/>
      <c r="M370" s="213"/>
      <c r="N370" s="162">
        <v>21855.8</v>
      </c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</row>
    <row r="371" spans="1:44" s="43" customFormat="1" ht="31.5">
      <c r="A371" s="54" t="s">
        <v>341</v>
      </c>
      <c r="B371" s="113" t="s">
        <v>243</v>
      </c>
      <c r="C371" s="113" t="s">
        <v>202</v>
      </c>
      <c r="D371" s="113" t="s">
        <v>205</v>
      </c>
      <c r="E371" s="113" t="s">
        <v>306</v>
      </c>
      <c r="F371" s="113" t="s">
        <v>342</v>
      </c>
      <c r="G371" s="113"/>
      <c r="H371" s="113"/>
      <c r="I371" s="163">
        <f>I372</f>
        <v>180</v>
      </c>
      <c r="J371" s="213"/>
      <c r="K371" s="213"/>
      <c r="L371" s="213"/>
      <c r="M371" s="213"/>
      <c r="N371" s="163">
        <f>N372</f>
        <v>180</v>
      </c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</row>
    <row r="372" spans="1:44" s="43" customFormat="1" ht="18">
      <c r="A372" s="92" t="s">
        <v>267</v>
      </c>
      <c r="B372" s="118" t="s">
        <v>243</v>
      </c>
      <c r="C372" s="118" t="s">
        <v>202</v>
      </c>
      <c r="D372" s="118" t="s">
        <v>205</v>
      </c>
      <c r="E372" s="118" t="s">
        <v>343</v>
      </c>
      <c r="F372" s="118" t="s">
        <v>342</v>
      </c>
      <c r="G372" s="118" t="s">
        <v>246</v>
      </c>
      <c r="H372" s="118"/>
      <c r="I372" s="162">
        <v>180</v>
      </c>
      <c r="J372" s="213"/>
      <c r="K372" s="213"/>
      <c r="L372" s="213"/>
      <c r="M372" s="213"/>
      <c r="N372" s="162">
        <v>180</v>
      </c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</row>
    <row r="373" spans="1:44" s="43" customFormat="1" ht="47.25" customHeight="1">
      <c r="A373" s="33" t="s">
        <v>171</v>
      </c>
      <c r="B373" s="113" t="s">
        <v>243</v>
      </c>
      <c r="C373" s="113" t="s">
        <v>202</v>
      </c>
      <c r="D373" s="113" t="s">
        <v>205</v>
      </c>
      <c r="E373" s="113" t="s">
        <v>306</v>
      </c>
      <c r="F373" s="113" t="s">
        <v>374</v>
      </c>
      <c r="G373" s="113"/>
      <c r="H373" s="113"/>
      <c r="I373" s="49">
        <f>I374</f>
        <v>55.2</v>
      </c>
      <c r="J373" s="213"/>
      <c r="K373" s="213"/>
      <c r="L373" s="213"/>
      <c r="M373" s="213"/>
      <c r="N373" s="49">
        <f>N374</f>
        <v>55.2</v>
      </c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</row>
    <row r="374" spans="1:44" s="43" customFormat="1" ht="18">
      <c r="A374" s="31" t="s">
        <v>267</v>
      </c>
      <c r="B374" s="118" t="s">
        <v>243</v>
      </c>
      <c r="C374" s="118" t="s">
        <v>202</v>
      </c>
      <c r="D374" s="118" t="s">
        <v>205</v>
      </c>
      <c r="E374" s="118" t="s">
        <v>306</v>
      </c>
      <c r="F374" s="118" t="s">
        <v>374</v>
      </c>
      <c r="G374" s="118" t="s">
        <v>246</v>
      </c>
      <c r="H374" s="118"/>
      <c r="I374" s="164">
        <v>55.2</v>
      </c>
      <c r="J374" s="213"/>
      <c r="K374" s="213"/>
      <c r="L374" s="213"/>
      <c r="M374" s="213"/>
      <c r="N374" s="164">
        <v>55.2</v>
      </c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41"/>
      <c r="AO374" s="41"/>
      <c r="AP374" s="41"/>
      <c r="AQ374" s="41"/>
      <c r="AR374" s="41"/>
    </row>
    <row r="375" spans="1:44" s="43" customFormat="1" ht="31.5">
      <c r="A375" s="33" t="s">
        <v>336</v>
      </c>
      <c r="B375" s="113" t="s">
        <v>243</v>
      </c>
      <c r="C375" s="113" t="s">
        <v>202</v>
      </c>
      <c r="D375" s="113" t="s">
        <v>205</v>
      </c>
      <c r="E375" s="113" t="s">
        <v>306</v>
      </c>
      <c r="F375" s="113" t="s">
        <v>337</v>
      </c>
      <c r="G375" s="113"/>
      <c r="H375" s="113"/>
      <c r="I375" s="49">
        <f>I376</f>
        <v>3625.4</v>
      </c>
      <c r="J375" s="213"/>
      <c r="K375" s="213"/>
      <c r="L375" s="213"/>
      <c r="M375" s="213"/>
      <c r="N375" s="49">
        <f>N376</f>
        <v>3625.4</v>
      </c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41"/>
      <c r="AO375" s="41"/>
      <c r="AP375" s="41"/>
      <c r="AQ375" s="41"/>
      <c r="AR375" s="41"/>
    </row>
    <row r="376" spans="1:44" s="43" customFormat="1" ht="31.5">
      <c r="A376" s="54" t="s">
        <v>345</v>
      </c>
      <c r="B376" s="113" t="s">
        <v>243</v>
      </c>
      <c r="C376" s="113" t="s">
        <v>202</v>
      </c>
      <c r="D376" s="113" t="s">
        <v>205</v>
      </c>
      <c r="E376" s="113" t="s">
        <v>306</v>
      </c>
      <c r="F376" s="113" t="s">
        <v>344</v>
      </c>
      <c r="G376" s="113"/>
      <c r="H376" s="113"/>
      <c r="I376" s="49">
        <f>I377+I379</f>
        <v>3625.4</v>
      </c>
      <c r="J376" s="213"/>
      <c r="K376" s="213"/>
      <c r="L376" s="213"/>
      <c r="M376" s="213"/>
      <c r="N376" s="49">
        <f>N377+N379</f>
        <v>3625.4</v>
      </c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41"/>
      <c r="AO376" s="41"/>
      <c r="AP376" s="41"/>
      <c r="AQ376" s="41"/>
      <c r="AR376" s="41"/>
    </row>
    <row r="377" spans="1:44" s="43" customFormat="1" ht="31.5">
      <c r="A377" s="149" t="s">
        <v>376</v>
      </c>
      <c r="B377" s="113" t="s">
        <v>243</v>
      </c>
      <c r="C377" s="113" t="s">
        <v>202</v>
      </c>
      <c r="D377" s="113" t="s">
        <v>205</v>
      </c>
      <c r="E377" s="113" t="s">
        <v>306</v>
      </c>
      <c r="F377" s="113" t="s">
        <v>375</v>
      </c>
      <c r="G377" s="113"/>
      <c r="H377" s="113"/>
      <c r="I377" s="49">
        <f>I378</f>
        <v>894.4</v>
      </c>
      <c r="J377" s="213"/>
      <c r="K377" s="213"/>
      <c r="L377" s="213"/>
      <c r="M377" s="213"/>
      <c r="N377" s="49">
        <f>N378</f>
        <v>894.4</v>
      </c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</row>
    <row r="378" spans="1:44" s="43" customFormat="1" ht="18">
      <c r="A378" s="92" t="s">
        <v>267</v>
      </c>
      <c r="B378" s="118" t="s">
        <v>243</v>
      </c>
      <c r="C378" s="118" t="s">
        <v>202</v>
      </c>
      <c r="D378" s="118" t="s">
        <v>205</v>
      </c>
      <c r="E378" s="118" t="s">
        <v>306</v>
      </c>
      <c r="F378" s="118" t="s">
        <v>375</v>
      </c>
      <c r="G378" s="118" t="s">
        <v>246</v>
      </c>
      <c r="H378" s="118"/>
      <c r="I378" s="164">
        <v>894.4</v>
      </c>
      <c r="J378" s="213"/>
      <c r="K378" s="213"/>
      <c r="L378" s="213"/>
      <c r="M378" s="213"/>
      <c r="N378" s="164">
        <v>894.4</v>
      </c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</row>
    <row r="379" spans="1:44" s="43" customFormat="1" ht="31.5">
      <c r="A379" s="33" t="s">
        <v>347</v>
      </c>
      <c r="B379" s="113" t="s">
        <v>243</v>
      </c>
      <c r="C379" s="113" t="s">
        <v>202</v>
      </c>
      <c r="D379" s="113" t="s">
        <v>205</v>
      </c>
      <c r="E379" s="113" t="s">
        <v>306</v>
      </c>
      <c r="F379" s="113" t="s">
        <v>346</v>
      </c>
      <c r="G379" s="113"/>
      <c r="H379" s="113"/>
      <c r="I379" s="49">
        <f>I380</f>
        <v>2731</v>
      </c>
      <c r="J379" s="213"/>
      <c r="K379" s="213"/>
      <c r="L379" s="213"/>
      <c r="M379" s="213"/>
      <c r="N379" s="49">
        <f>N380</f>
        <v>2731</v>
      </c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</row>
    <row r="380" spans="1:44" s="43" customFormat="1" ht="18">
      <c r="A380" s="31" t="s">
        <v>267</v>
      </c>
      <c r="B380" s="118" t="s">
        <v>243</v>
      </c>
      <c r="C380" s="118" t="s">
        <v>202</v>
      </c>
      <c r="D380" s="118" t="s">
        <v>205</v>
      </c>
      <c r="E380" s="118" t="s">
        <v>306</v>
      </c>
      <c r="F380" s="118" t="s">
        <v>346</v>
      </c>
      <c r="G380" s="118" t="s">
        <v>246</v>
      </c>
      <c r="H380" s="118"/>
      <c r="I380" s="164">
        <v>2731</v>
      </c>
      <c r="J380" s="213"/>
      <c r="K380" s="213"/>
      <c r="L380" s="213"/>
      <c r="M380" s="213"/>
      <c r="N380" s="164">
        <v>2731</v>
      </c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</row>
    <row r="381" spans="1:44" s="43" customFormat="1" ht="18">
      <c r="A381" s="54" t="s">
        <v>359</v>
      </c>
      <c r="B381" s="113" t="s">
        <v>243</v>
      </c>
      <c r="C381" s="113" t="s">
        <v>202</v>
      </c>
      <c r="D381" s="113" t="s">
        <v>205</v>
      </c>
      <c r="E381" s="113" t="s">
        <v>306</v>
      </c>
      <c r="F381" s="113" t="s">
        <v>358</v>
      </c>
      <c r="G381" s="113"/>
      <c r="H381" s="113"/>
      <c r="I381" s="163">
        <f>I382</f>
        <v>30</v>
      </c>
      <c r="J381" s="213"/>
      <c r="K381" s="213"/>
      <c r="L381" s="213"/>
      <c r="M381" s="213"/>
      <c r="N381" s="163">
        <f>N382</f>
        <v>30</v>
      </c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</row>
    <row r="382" spans="1:44" s="43" customFormat="1" ht="18">
      <c r="A382" s="54" t="s">
        <v>361</v>
      </c>
      <c r="B382" s="113" t="s">
        <v>243</v>
      </c>
      <c r="C382" s="113" t="s">
        <v>202</v>
      </c>
      <c r="D382" s="113" t="s">
        <v>205</v>
      </c>
      <c r="E382" s="113" t="s">
        <v>306</v>
      </c>
      <c r="F382" s="113" t="s">
        <v>360</v>
      </c>
      <c r="G382" s="113"/>
      <c r="H382" s="113"/>
      <c r="I382" s="163">
        <f>I383</f>
        <v>30</v>
      </c>
      <c r="J382" s="213"/>
      <c r="K382" s="213"/>
      <c r="L382" s="213"/>
      <c r="M382" s="213"/>
      <c r="N382" s="163">
        <f>N383</f>
        <v>30</v>
      </c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41"/>
      <c r="AO382" s="41"/>
      <c r="AP382" s="41"/>
      <c r="AQ382" s="41"/>
      <c r="AR382" s="41"/>
    </row>
    <row r="383" spans="1:44" s="43" customFormat="1" ht="18">
      <c r="A383" s="54" t="s">
        <v>363</v>
      </c>
      <c r="B383" s="113" t="s">
        <v>243</v>
      </c>
      <c r="C383" s="113" t="s">
        <v>202</v>
      </c>
      <c r="D383" s="113" t="s">
        <v>205</v>
      </c>
      <c r="E383" s="113" t="s">
        <v>306</v>
      </c>
      <c r="F383" s="113" t="s">
        <v>362</v>
      </c>
      <c r="G383" s="113"/>
      <c r="H383" s="113"/>
      <c r="I383" s="163">
        <f>I384</f>
        <v>30</v>
      </c>
      <c r="J383" s="213"/>
      <c r="K383" s="213"/>
      <c r="L383" s="213"/>
      <c r="M383" s="213"/>
      <c r="N383" s="163">
        <f>N384</f>
        <v>30</v>
      </c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41"/>
      <c r="AO383" s="41"/>
      <c r="AP383" s="41"/>
      <c r="AQ383" s="41"/>
      <c r="AR383" s="41"/>
    </row>
    <row r="384" spans="1:44" s="43" customFormat="1" ht="18">
      <c r="A384" s="92" t="s">
        <v>267</v>
      </c>
      <c r="B384" s="118" t="s">
        <v>243</v>
      </c>
      <c r="C384" s="118" t="s">
        <v>202</v>
      </c>
      <c r="D384" s="118" t="s">
        <v>205</v>
      </c>
      <c r="E384" s="118" t="s">
        <v>306</v>
      </c>
      <c r="F384" s="118" t="s">
        <v>362</v>
      </c>
      <c r="G384" s="118" t="s">
        <v>246</v>
      </c>
      <c r="H384" s="118"/>
      <c r="I384" s="162">
        <v>30</v>
      </c>
      <c r="J384" s="213"/>
      <c r="K384" s="213"/>
      <c r="L384" s="213"/>
      <c r="M384" s="213"/>
      <c r="N384" s="162">
        <v>30</v>
      </c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</row>
    <row r="385" spans="1:44" s="43" customFormat="1" ht="45" customHeight="1">
      <c r="A385" s="54" t="s">
        <v>110</v>
      </c>
      <c r="B385" s="113" t="s">
        <v>243</v>
      </c>
      <c r="C385" s="113" t="s">
        <v>202</v>
      </c>
      <c r="D385" s="113" t="s">
        <v>205</v>
      </c>
      <c r="E385" s="113" t="s">
        <v>109</v>
      </c>
      <c r="F385" s="113"/>
      <c r="G385" s="113"/>
      <c r="H385" s="113"/>
      <c r="I385" s="163">
        <f>I386</f>
        <v>130</v>
      </c>
      <c r="J385" s="213"/>
      <c r="K385" s="213"/>
      <c r="L385" s="213"/>
      <c r="M385" s="213"/>
      <c r="N385" s="163">
        <f>N386</f>
        <v>130</v>
      </c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41"/>
      <c r="AO385" s="41"/>
      <c r="AP385" s="41"/>
      <c r="AQ385" s="41"/>
      <c r="AR385" s="41"/>
    </row>
    <row r="386" spans="1:44" s="43" customFormat="1" ht="61.5" customHeight="1">
      <c r="A386" s="54" t="s">
        <v>398</v>
      </c>
      <c r="B386" s="113" t="s">
        <v>243</v>
      </c>
      <c r="C386" s="113" t="s">
        <v>202</v>
      </c>
      <c r="D386" s="113" t="s">
        <v>205</v>
      </c>
      <c r="E386" s="113" t="s">
        <v>404</v>
      </c>
      <c r="F386" s="113"/>
      <c r="G386" s="113"/>
      <c r="H386" s="113"/>
      <c r="I386" s="163">
        <f>I387+I390</f>
        <v>130</v>
      </c>
      <c r="J386" s="213"/>
      <c r="K386" s="213"/>
      <c r="L386" s="213"/>
      <c r="M386" s="213"/>
      <c r="N386" s="163">
        <f>N387+N390</f>
        <v>130</v>
      </c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41"/>
      <c r="AO386" s="41"/>
      <c r="AP386" s="41"/>
      <c r="AQ386" s="41"/>
      <c r="AR386" s="41"/>
    </row>
    <row r="387" spans="1:44" s="43" customFormat="1" ht="29.25" customHeight="1">
      <c r="A387" s="33" t="s">
        <v>338</v>
      </c>
      <c r="B387" s="113" t="s">
        <v>243</v>
      </c>
      <c r="C387" s="113" t="s">
        <v>202</v>
      </c>
      <c r="D387" s="113" t="s">
        <v>205</v>
      </c>
      <c r="E387" s="113" t="s">
        <v>404</v>
      </c>
      <c r="F387" s="113" t="s">
        <v>335</v>
      </c>
      <c r="G387" s="113"/>
      <c r="H387" s="113"/>
      <c r="I387" s="163">
        <f>I388</f>
        <v>70</v>
      </c>
      <c r="J387" s="213"/>
      <c r="K387" s="213"/>
      <c r="L387" s="213"/>
      <c r="M387" s="213"/>
      <c r="N387" s="163">
        <f>N388</f>
        <v>70</v>
      </c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41"/>
      <c r="AO387" s="41"/>
      <c r="AP387" s="41"/>
      <c r="AQ387" s="41"/>
      <c r="AR387" s="41"/>
    </row>
    <row r="388" spans="1:44" s="43" customFormat="1" ht="31.5">
      <c r="A388" s="54" t="s">
        <v>341</v>
      </c>
      <c r="B388" s="113" t="s">
        <v>243</v>
      </c>
      <c r="C388" s="113" t="s">
        <v>202</v>
      </c>
      <c r="D388" s="113" t="s">
        <v>205</v>
      </c>
      <c r="E388" s="113" t="s">
        <v>404</v>
      </c>
      <c r="F388" s="113" t="s">
        <v>342</v>
      </c>
      <c r="G388" s="113"/>
      <c r="H388" s="113"/>
      <c r="I388" s="163">
        <f>I389</f>
        <v>70</v>
      </c>
      <c r="J388" s="213"/>
      <c r="K388" s="213"/>
      <c r="L388" s="213"/>
      <c r="M388" s="213"/>
      <c r="N388" s="163">
        <f>N389</f>
        <v>70</v>
      </c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41"/>
      <c r="AO388" s="41"/>
      <c r="AP388" s="41"/>
      <c r="AQ388" s="41"/>
      <c r="AR388" s="41"/>
    </row>
    <row r="389" spans="1:44" s="43" customFormat="1" ht="18">
      <c r="A389" s="92" t="s">
        <v>267</v>
      </c>
      <c r="B389" s="118" t="s">
        <v>243</v>
      </c>
      <c r="C389" s="118" t="s">
        <v>202</v>
      </c>
      <c r="D389" s="118" t="s">
        <v>205</v>
      </c>
      <c r="E389" s="118" t="s">
        <v>404</v>
      </c>
      <c r="F389" s="118" t="s">
        <v>342</v>
      </c>
      <c r="G389" s="118" t="s">
        <v>246</v>
      </c>
      <c r="H389" s="118"/>
      <c r="I389" s="162">
        <v>70</v>
      </c>
      <c r="J389" s="213"/>
      <c r="K389" s="213"/>
      <c r="L389" s="213"/>
      <c r="M389" s="213"/>
      <c r="N389" s="162">
        <v>70</v>
      </c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41"/>
      <c r="AO389" s="41"/>
      <c r="AP389" s="41"/>
      <c r="AQ389" s="41"/>
      <c r="AR389" s="41"/>
    </row>
    <row r="390" spans="1:44" s="43" customFormat="1" ht="31.5">
      <c r="A390" s="33" t="s">
        <v>336</v>
      </c>
      <c r="B390" s="113" t="s">
        <v>243</v>
      </c>
      <c r="C390" s="113" t="s">
        <v>202</v>
      </c>
      <c r="D390" s="113" t="s">
        <v>205</v>
      </c>
      <c r="E390" s="113" t="s">
        <v>404</v>
      </c>
      <c r="F390" s="113" t="s">
        <v>337</v>
      </c>
      <c r="G390" s="113"/>
      <c r="H390" s="113"/>
      <c r="I390" s="49">
        <f>I391</f>
        <v>60</v>
      </c>
      <c r="J390" s="213"/>
      <c r="K390" s="213"/>
      <c r="L390" s="213"/>
      <c r="M390" s="213"/>
      <c r="N390" s="49">
        <f>N391</f>
        <v>60</v>
      </c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41"/>
      <c r="AO390" s="41"/>
      <c r="AP390" s="41"/>
      <c r="AQ390" s="41"/>
      <c r="AR390" s="41"/>
    </row>
    <row r="391" spans="1:44" s="43" customFormat="1" ht="31.5">
      <c r="A391" s="54" t="s">
        <v>345</v>
      </c>
      <c r="B391" s="113" t="s">
        <v>243</v>
      </c>
      <c r="C391" s="113" t="s">
        <v>202</v>
      </c>
      <c r="D391" s="113" t="s">
        <v>205</v>
      </c>
      <c r="E391" s="113" t="s">
        <v>404</v>
      </c>
      <c r="F391" s="113" t="s">
        <v>344</v>
      </c>
      <c r="G391" s="113"/>
      <c r="H391" s="113"/>
      <c r="I391" s="49">
        <f>I392</f>
        <v>60</v>
      </c>
      <c r="J391" s="213"/>
      <c r="K391" s="213"/>
      <c r="L391" s="213"/>
      <c r="M391" s="213"/>
      <c r="N391" s="49">
        <f>N392</f>
        <v>60</v>
      </c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41"/>
      <c r="AO391" s="41"/>
      <c r="AP391" s="41"/>
      <c r="AQ391" s="41"/>
      <c r="AR391" s="41"/>
    </row>
    <row r="392" spans="1:44" s="43" customFormat="1" ht="31.5">
      <c r="A392" s="33" t="s">
        <v>347</v>
      </c>
      <c r="B392" s="113" t="s">
        <v>243</v>
      </c>
      <c r="C392" s="113" t="s">
        <v>202</v>
      </c>
      <c r="D392" s="113" t="s">
        <v>205</v>
      </c>
      <c r="E392" s="113" t="s">
        <v>404</v>
      </c>
      <c r="F392" s="113" t="s">
        <v>346</v>
      </c>
      <c r="G392" s="113"/>
      <c r="H392" s="113"/>
      <c r="I392" s="49">
        <f>I393</f>
        <v>60</v>
      </c>
      <c r="J392" s="213"/>
      <c r="K392" s="213"/>
      <c r="L392" s="213"/>
      <c r="M392" s="213"/>
      <c r="N392" s="49">
        <f>N393</f>
        <v>60</v>
      </c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41"/>
      <c r="AO392" s="41"/>
      <c r="AP392" s="41"/>
      <c r="AQ392" s="41"/>
      <c r="AR392" s="41"/>
    </row>
    <row r="393" spans="1:44" s="43" customFormat="1" ht="18">
      <c r="A393" s="31" t="s">
        <v>267</v>
      </c>
      <c r="B393" s="118" t="s">
        <v>243</v>
      </c>
      <c r="C393" s="118" t="s">
        <v>202</v>
      </c>
      <c r="D393" s="118" t="s">
        <v>205</v>
      </c>
      <c r="E393" s="118" t="s">
        <v>404</v>
      </c>
      <c r="F393" s="118" t="s">
        <v>346</v>
      </c>
      <c r="G393" s="118" t="s">
        <v>246</v>
      </c>
      <c r="H393" s="118"/>
      <c r="I393" s="164">
        <v>60</v>
      </c>
      <c r="J393" s="213"/>
      <c r="K393" s="213"/>
      <c r="L393" s="213"/>
      <c r="M393" s="213"/>
      <c r="N393" s="164">
        <v>60</v>
      </c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41"/>
      <c r="AO393" s="41"/>
      <c r="AP393" s="41"/>
      <c r="AQ393" s="41"/>
      <c r="AR393" s="41"/>
    </row>
    <row r="394" spans="1:44" s="43" customFormat="1" ht="15.75" customHeight="1">
      <c r="A394" s="67" t="s">
        <v>186</v>
      </c>
      <c r="B394" s="116" t="s">
        <v>243</v>
      </c>
      <c r="C394" s="116" t="s">
        <v>202</v>
      </c>
      <c r="D394" s="116" t="s">
        <v>223</v>
      </c>
      <c r="E394" s="116"/>
      <c r="F394" s="116"/>
      <c r="G394" s="116"/>
      <c r="H394" s="116"/>
      <c r="I394" s="178">
        <f>I396</f>
        <v>150</v>
      </c>
      <c r="J394" s="213"/>
      <c r="K394" s="213"/>
      <c r="L394" s="213"/>
      <c r="M394" s="213"/>
      <c r="N394" s="178">
        <f>N396</f>
        <v>150</v>
      </c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41"/>
      <c r="AO394" s="41"/>
      <c r="AP394" s="41"/>
      <c r="AQ394" s="41"/>
      <c r="AR394" s="41"/>
    </row>
    <row r="395" spans="1:44" s="43" customFormat="1" ht="18">
      <c r="A395" s="54" t="s">
        <v>100</v>
      </c>
      <c r="B395" s="113" t="s">
        <v>243</v>
      </c>
      <c r="C395" s="113" t="s">
        <v>202</v>
      </c>
      <c r="D395" s="113" t="s">
        <v>223</v>
      </c>
      <c r="E395" s="113" t="s">
        <v>101</v>
      </c>
      <c r="F395" s="113"/>
      <c r="G395" s="113"/>
      <c r="H395" s="113"/>
      <c r="I395" s="163">
        <f>I396</f>
        <v>150</v>
      </c>
      <c r="J395" s="213"/>
      <c r="K395" s="213"/>
      <c r="L395" s="213"/>
      <c r="M395" s="213"/>
      <c r="N395" s="163">
        <f>N396</f>
        <v>150</v>
      </c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41"/>
      <c r="AO395" s="41"/>
      <c r="AP395" s="41"/>
      <c r="AQ395" s="41"/>
      <c r="AR395" s="41"/>
    </row>
    <row r="396" spans="1:44" s="43" customFormat="1" ht="31.5">
      <c r="A396" s="54" t="s">
        <v>37</v>
      </c>
      <c r="B396" s="113" t="s">
        <v>243</v>
      </c>
      <c r="C396" s="113" t="s">
        <v>202</v>
      </c>
      <c r="D396" s="113" t="s">
        <v>223</v>
      </c>
      <c r="E396" s="113" t="s">
        <v>316</v>
      </c>
      <c r="F396" s="113"/>
      <c r="G396" s="113"/>
      <c r="H396" s="113"/>
      <c r="I396" s="163">
        <f>I397+I401</f>
        <v>150</v>
      </c>
      <c r="J396" s="213"/>
      <c r="K396" s="213"/>
      <c r="L396" s="213"/>
      <c r="M396" s="213"/>
      <c r="N396" s="163">
        <f>N397+N401</f>
        <v>150</v>
      </c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41"/>
      <c r="AO396" s="41"/>
      <c r="AP396" s="41"/>
      <c r="AQ396" s="41"/>
      <c r="AR396" s="41"/>
    </row>
    <row r="397" spans="1:44" s="43" customFormat="1" ht="31.5">
      <c r="A397" s="33" t="s">
        <v>336</v>
      </c>
      <c r="B397" s="113" t="s">
        <v>243</v>
      </c>
      <c r="C397" s="113" t="s">
        <v>202</v>
      </c>
      <c r="D397" s="113" t="s">
        <v>223</v>
      </c>
      <c r="E397" s="113" t="s">
        <v>316</v>
      </c>
      <c r="F397" s="113" t="s">
        <v>337</v>
      </c>
      <c r="G397" s="113"/>
      <c r="H397" s="113"/>
      <c r="I397" s="49">
        <f>I398</f>
        <v>10</v>
      </c>
      <c r="J397" s="213"/>
      <c r="K397" s="213"/>
      <c r="L397" s="213"/>
      <c r="M397" s="213"/>
      <c r="N397" s="49">
        <f>N398</f>
        <v>10</v>
      </c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41"/>
      <c r="AO397" s="41"/>
      <c r="AP397" s="41"/>
      <c r="AQ397" s="41"/>
      <c r="AR397" s="41"/>
    </row>
    <row r="398" spans="1:44" s="43" customFormat="1" ht="31.5">
      <c r="A398" s="54" t="s">
        <v>345</v>
      </c>
      <c r="B398" s="113" t="s">
        <v>243</v>
      </c>
      <c r="C398" s="113" t="s">
        <v>202</v>
      </c>
      <c r="D398" s="113" t="s">
        <v>223</v>
      </c>
      <c r="E398" s="113" t="s">
        <v>316</v>
      </c>
      <c r="F398" s="113" t="s">
        <v>344</v>
      </c>
      <c r="G398" s="113"/>
      <c r="H398" s="113"/>
      <c r="I398" s="49">
        <f>I399</f>
        <v>10</v>
      </c>
      <c r="J398" s="213"/>
      <c r="K398" s="213"/>
      <c r="L398" s="213"/>
      <c r="M398" s="213"/>
      <c r="N398" s="49">
        <f>N399</f>
        <v>10</v>
      </c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41"/>
      <c r="AO398" s="41"/>
      <c r="AP398" s="41"/>
      <c r="AQ398" s="41"/>
      <c r="AR398" s="41"/>
    </row>
    <row r="399" spans="1:44" s="43" customFormat="1" ht="31.5">
      <c r="A399" s="33" t="s">
        <v>347</v>
      </c>
      <c r="B399" s="113" t="s">
        <v>243</v>
      </c>
      <c r="C399" s="113" t="s">
        <v>202</v>
      </c>
      <c r="D399" s="113" t="s">
        <v>223</v>
      </c>
      <c r="E399" s="113" t="s">
        <v>316</v>
      </c>
      <c r="F399" s="113" t="s">
        <v>346</v>
      </c>
      <c r="G399" s="113"/>
      <c r="H399" s="113"/>
      <c r="I399" s="49">
        <f>I400</f>
        <v>10</v>
      </c>
      <c r="J399" s="213"/>
      <c r="K399" s="213"/>
      <c r="L399" s="213"/>
      <c r="M399" s="213"/>
      <c r="N399" s="49">
        <f>N400</f>
        <v>10</v>
      </c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41"/>
      <c r="AO399" s="41"/>
      <c r="AP399" s="41"/>
      <c r="AQ399" s="41"/>
      <c r="AR399" s="41"/>
    </row>
    <row r="400" spans="1:44" s="43" customFormat="1" ht="18">
      <c r="A400" s="31" t="s">
        <v>267</v>
      </c>
      <c r="B400" s="118" t="s">
        <v>243</v>
      </c>
      <c r="C400" s="118" t="s">
        <v>202</v>
      </c>
      <c r="D400" s="118" t="s">
        <v>223</v>
      </c>
      <c r="E400" s="118" t="s">
        <v>316</v>
      </c>
      <c r="F400" s="118" t="s">
        <v>346</v>
      </c>
      <c r="G400" s="118" t="s">
        <v>246</v>
      </c>
      <c r="H400" s="118"/>
      <c r="I400" s="164">
        <v>10</v>
      </c>
      <c r="J400" s="213"/>
      <c r="K400" s="213"/>
      <c r="L400" s="213"/>
      <c r="M400" s="213"/>
      <c r="N400" s="164">
        <v>10</v>
      </c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41"/>
      <c r="AO400" s="41"/>
      <c r="AP400" s="41"/>
      <c r="AQ400" s="41"/>
      <c r="AR400" s="41"/>
    </row>
    <row r="401" spans="1:44" s="43" customFormat="1" ht="31.5">
      <c r="A401" s="33" t="s">
        <v>366</v>
      </c>
      <c r="B401" s="113" t="s">
        <v>243</v>
      </c>
      <c r="C401" s="113" t="s">
        <v>202</v>
      </c>
      <c r="D401" s="113" t="s">
        <v>223</v>
      </c>
      <c r="E401" s="113" t="s">
        <v>316</v>
      </c>
      <c r="F401" s="113" t="s">
        <v>365</v>
      </c>
      <c r="G401" s="113"/>
      <c r="H401" s="113"/>
      <c r="I401" s="49">
        <f>I402</f>
        <v>140</v>
      </c>
      <c r="J401" s="213"/>
      <c r="K401" s="213"/>
      <c r="L401" s="213"/>
      <c r="M401" s="213"/>
      <c r="N401" s="49">
        <f>N402</f>
        <v>140</v>
      </c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41"/>
      <c r="AO401" s="41"/>
      <c r="AP401" s="41"/>
      <c r="AQ401" s="41"/>
      <c r="AR401" s="41"/>
    </row>
    <row r="402" spans="1:44" s="43" customFormat="1" ht="18">
      <c r="A402" s="33" t="s">
        <v>373</v>
      </c>
      <c r="B402" s="113" t="s">
        <v>243</v>
      </c>
      <c r="C402" s="113" t="s">
        <v>202</v>
      </c>
      <c r="D402" s="113" t="s">
        <v>223</v>
      </c>
      <c r="E402" s="113" t="s">
        <v>316</v>
      </c>
      <c r="F402" s="113" t="s">
        <v>372</v>
      </c>
      <c r="G402" s="113"/>
      <c r="H402" s="113"/>
      <c r="I402" s="49">
        <f>I403</f>
        <v>140</v>
      </c>
      <c r="J402" s="213"/>
      <c r="K402" s="213"/>
      <c r="L402" s="213"/>
      <c r="M402" s="213"/>
      <c r="N402" s="49">
        <f>N403</f>
        <v>140</v>
      </c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41"/>
      <c r="AO402" s="41"/>
      <c r="AP402" s="41"/>
      <c r="AQ402" s="41"/>
      <c r="AR402" s="41"/>
    </row>
    <row r="403" spans="1:44" s="43" customFormat="1" ht="18">
      <c r="A403" s="31" t="s">
        <v>267</v>
      </c>
      <c r="B403" s="118" t="s">
        <v>243</v>
      </c>
      <c r="C403" s="118" t="s">
        <v>202</v>
      </c>
      <c r="D403" s="118" t="s">
        <v>223</v>
      </c>
      <c r="E403" s="118" t="s">
        <v>316</v>
      </c>
      <c r="F403" s="118" t="s">
        <v>372</v>
      </c>
      <c r="G403" s="118" t="s">
        <v>246</v>
      </c>
      <c r="H403" s="118"/>
      <c r="I403" s="164">
        <v>140</v>
      </c>
      <c r="J403" s="213"/>
      <c r="K403" s="213"/>
      <c r="L403" s="213"/>
      <c r="M403" s="213"/>
      <c r="N403" s="164">
        <v>140</v>
      </c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41"/>
      <c r="AO403" s="41"/>
      <c r="AP403" s="41"/>
      <c r="AQ403" s="41"/>
      <c r="AR403" s="41"/>
    </row>
    <row r="404" spans="1:44" s="43" customFormat="1" ht="18">
      <c r="A404" s="32" t="s">
        <v>187</v>
      </c>
      <c r="B404" s="116" t="s">
        <v>243</v>
      </c>
      <c r="C404" s="116" t="s">
        <v>202</v>
      </c>
      <c r="D404" s="116" t="s">
        <v>255</v>
      </c>
      <c r="E404" s="116"/>
      <c r="F404" s="116"/>
      <c r="G404" s="116"/>
      <c r="H404" s="116"/>
      <c r="I404" s="166">
        <f>I410+I419+I431+I441+I451+I405</f>
        <v>2125.6000000000004</v>
      </c>
      <c r="J404" s="213"/>
      <c r="K404" s="213"/>
      <c r="L404" s="213"/>
      <c r="M404" s="213"/>
      <c r="N404" s="166">
        <f>N410+N419+N431+N441+N451+N405</f>
        <v>2132.2</v>
      </c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41"/>
      <c r="AO404" s="41"/>
      <c r="AP404" s="41"/>
      <c r="AQ404" s="41"/>
      <c r="AR404" s="41"/>
    </row>
    <row r="405" spans="1:44" s="43" customFormat="1" ht="47.25">
      <c r="A405" s="33" t="s">
        <v>133</v>
      </c>
      <c r="B405" s="113" t="s">
        <v>243</v>
      </c>
      <c r="C405" s="113" t="s">
        <v>202</v>
      </c>
      <c r="D405" s="113" t="s">
        <v>255</v>
      </c>
      <c r="E405" s="113" t="s">
        <v>134</v>
      </c>
      <c r="F405" s="113"/>
      <c r="G405" s="113"/>
      <c r="H405" s="113"/>
      <c r="I405" s="49">
        <f>I406</f>
        <v>100</v>
      </c>
      <c r="J405" s="213"/>
      <c r="K405" s="213"/>
      <c r="L405" s="213"/>
      <c r="M405" s="213"/>
      <c r="N405" s="49">
        <f>N406</f>
        <v>100</v>
      </c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41"/>
      <c r="AO405" s="41"/>
      <c r="AP405" s="41"/>
      <c r="AQ405" s="41"/>
      <c r="AR405" s="41"/>
    </row>
    <row r="406" spans="1:44" s="43" customFormat="1" ht="31.5">
      <c r="A406" s="33" t="s">
        <v>336</v>
      </c>
      <c r="B406" s="113" t="s">
        <v>243</v>
      </c>
      <c r="C406" s="113" t="s">
        <v>202</v>
      </c>
      <c r="D406" s="113" t="s">
        <v>255</v>
      </c>
      <c r="E406" s="113" t="s">
        <v>134</v>
      </c>
      <c r="F406" s="113" t="s">
        <v>337</v>
      </c>
      <c r="G406" s="113"/>
      <c r="H406" s="113"/>
      <c r="I406" s="49">
        <f>I407</f>
        <v>100</v>
      </c>
      <c r="J406" s="213"/>
      <c r="K406" s="213"/>
      <c r="L406" s="213"/>
      <c r="M406" s="213"/>
      <c r="N406" s="49">
        <f>N407</f>
        <v>100</v>
      </c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41"/>
      <c r="AO406" s="41"/>
      <c r="AP406" s="41"/>
      <c r="AQ406" s="41"/>
      <c r="AR406" s="41"/>
    </row>
    <row r="407" spans="1:44" s="43" customFormat="1" ht="31.5">
      <c r="A407" s="54" t="s">
        <v>345</v>
      </c>
      <c r="B407" s="113" t="s">
        <v>243</v>
      </c>
      <c r="C407" s="113" t="s">
        <v>202</v>
      </c>
      <c r="D407" s="113" t="s">
        <v>255</v>
      </c>
      <c r="E407" s="113" t="s">
        <v>134</v>
      </c>
      <c r="F407" s="113" t="s">
        <v>344</v>
      </c>
      <c r="G407" s="113"/>
      <c r="H407" s="113"/>
      <c r="I407" s="49">
        <f>I408</f>
        <v>100</v>
      </c>
      <c r="J407" s="213"/>
      <c r="K407" s="213"/>
      <c r="L407" s="213"/>
      <c r="M407" s="213"/>
      <c r="N407" s="49">
        <f>N408</f>
        <v>100</v>
      </c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41"/>
      <c r="AO407" s="41"/>
      <c r="AP407" s="41"/>
      <c r="AQ407" s="41"/>
      <c r="AR407" s="41"/>
    </row>
    <row r="408" spans="1:44" s="43" customFormat="1" ht="31.5">
      <c r="A408" s="33" t="s">
        <v>347</v>
      </c>
      <c r="B408" s="113" t="s">
        <v>243</v>
      </c>
      <c r="C408" s="113" t="s">
        <v>202</v>
      </c>
      <c r="D408" s="113" t="s">
        <v>255</v>
      </c>
      <c r="E408" s="113" t="s">
        <v>134</v>
      </c>
      <c r="F408" s="113" t="s">
        <v>346</v>
      </c>
      <c r="G408" s="113"/>
      <c r="H408" s="113"/>
      <c r="I408" s="49">
        <f>I409</f>
        <v>100</v>
      </c>
      <c r="J408" s="213"/>
      <c r="K408" s="213"/>
      <c r="L408" s="213"/>
      <c r="M408" s="213"/>
      <c r="N408" s="49">
        <f>N409</f>
        <v>100</v>
      </c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41"/>
      <c r="AN408" s="41"/>
      <c r="AO408" s="41"/>
      <c r="AP408" s="41"/>
      <c r="AQ408" s="41"/>
      <c r="AR408" s="41"/>
    </row>
    <row r="409" spans="1:44" s="43" customFormat="1" ht="18">
      <c r="A409" s="31" t="s">
        <v>267</v>
      </c>
      <c r="B409" s="118" t="s">
        <v>243</v>
      </c>
      <c r="C409" s="118" t="s">
        <v>202</v>
      </c>
      <c r="D409" s="118" t="s">
        <v>255</v>
      </c>
      <c r="E409" s="113" t="s">
        <v>134</v>
      </c>
      <c r="F409" s="118" t="s">
        <v>346</v>
      </c>
      <c r="G409" s="118" t="s">
        <v>246</v>
      </c>
      <c r="H409" s="118"/>
      <c r="I409" s="164">
        <v>100</v>
      </c>
      <c r="J409" s="213"/>
      <c r="K409" s="213"/>
      <c r="L409" s="213"/>
      <c r="M409" s="213"/>
      <c r="N409" s="164">
        <v>100</v>
      </c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41"/>
      <c r="AN409" s="41"/>
      <c r="AO409" s="41"/>
      <c r="AP409" s="41"/>
      <c r="AQ409" s="41"/>
      <c r="AR409" s="41"/>
    </row>
    <row r="410" spans="1:44" s="43" customFormat="1" ht="63">
      <c r="A410" s="54" t="s">
        <v>111</v>
      </c>
      <c r="B410" s="113" t="s">
        <v>243</v>
      </c>
      <c r="C410" s="113" t="s">
        <v>202</v>
      </c>
      <c r="D410" s="113" t="s">
        <v>255</v>
      </c>
      <c r="E410" s="113" t="s">
        <v>403</v>
      </c>
      <c r="F410" s="113"/>
      <c r="G410" s="113"/>
      <c r="H410" s="113"/>
      <c r="I410" s="163">
        <f>I411+I415</f>
        <v>228</v>
      </c>
      <c r="J410" s="213"/>
      <c r="K410" s="213"/>
      <c r="L410" s="213"/>
      <c r="M410" s="213"/>
      <c r="N410" s="163">
        <f>N411+N415</f>
        <v>228</v>
      </c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  <c r="AJ410" s="41"/>
      <c r="AK410" s="41"/>
      <c r="AL410" s="41"/>
      <c r="AM410" s="41"/>
      <c r="AN410" s="41"/>
      <c r="AO410" s="41"/>
      <c r="AP410" s="41"/>
      <c r="AQ410" s="41"/>
      <c r="AR410" s="41"/>
    </row>
    <row r="411" spans="1:44" s="43" customFormat="1" ht="31.5">
      <c r="A411" s="33" t="s">
        <v>336</v>
      </c>
      <c r="B411" s="113" t="s">
        <v>243</v>
      </c>
      <c r="C411" s="113" t="s">
        <v>202</v>
      </c>
      <c r="D411" s="113" t="s">
        <v>255</v>
      </c>
      <c r="E411" s="113" t="s">
        <v>403</v>
      </c>
      <c r="F411" s="113" t="s">
        <v>337</v>
      </c>
      <c r="G411" s="113"/>
      <c r="H411" s="113"/>
      <c r="I411" s="49">
        <f>I412</f>
        <v>90</v>
      </c>
      <c r="J411" s="213"/>
      <c r="K411" s="213"/>
      <c r="L411" s="213"/>
      <c r="M411" s="213"/>
      <c r="N411" s="49">
        <f>N412</f>
        <v>90</v>
      </c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  <c r="AJ411" s="41"/>
      <c r="AK411" s="41"/>
      <c r="AL411" s="41"/>
      <c r="AM411" s="41"/>
      <c r="AN411" s="41"/>
      <c r="AO411" s="41"/>
      <c r="AP411" s="41"/>
      <c r="AQ411" s="41"/>
      <c r="AR411" s="41"/>
    </row>
    <row r="412" spans="1:44" s="43" customFormat="1" ht="31.5">
      <c r="A412" s="54" t="s">
        <v>345</v>
      </c>
      <c r="B412" s="113" t="s">
        <v>243</v>
      </c>
      <c r="C412" s="113" t="s">
        <v>202</v>
      </c>
      <c r="D412" s="113" t="s">
        <v>255</v>
      </c>
      <c r="E412" s="113" t="s">
        <v>403</v>
      </c>
      <c r="F412" s="113" t="s">
        <v>344</v>
      </c>
      <c r="G412" s="113"/>
      <c r="H412" s="113"/>
      <c r="I412" s="49">
        <f>I413</f>
        <v>90</v>
      </c>
      <c r="J412" s="213"/>
      <c r="K412" s="213"/>
      <c r="L412" s="213"/>
      <c r="M412" s="213"/>
      <c r="N412" s="49">
        <f>N413</f>
        <v>90</v>
      </c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41"/>
      <c r="AN412" s="41"/>
      <c r="AO412" s="41"/>
      <c r="AP412" s="41"/>
      <c r="AQ412" s="41"/>
      <c r="AR412" s="41"/>
    </row>
    <row r="413" spans="1:44" s="43" customFormat="1" ht="31.5">
      <c r="A413" s="33" t="s">
        <v>347</v>
      </c>
      <c r="B413" s="113" t="s">
        <v>243</v>
      </c>
      <c r="C413" s="113" t="s">
        <v>202</v>
      </c>
      <c r="D413" s="113" t="s">
        <v>255</v>
      </c>
      <c r="E413" s="113" t="s">
        <v>403</v>
      </c>
      <c r="F413" s="113" t="s">
        <v>346</v>
      </c>
      <c r="G413" s="113"/>
      <c r="H413" s="113"/>
      <c r="I413" s="49">
        <f>I414</f>
        <v>90</v>
      </c>
      <c r="J413" s="213"/>
      <c r="K413" s="213"/>
      <c r="L413" s="213"/>
      <c r="M413" s="213"/>
      <c r="N413" s="49">
        <f>N414</f>
        <v>90</v>
      </c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  <c r="AG413" s="41"/>
      <c r="AH413" s="41"/>
      <c r="AI413" s="41"/>
      <c r="AJ413" s="41"/>
      <c r="AK413" s="41"/>
      <c r="AL413" s="41"/>
      <c r="AM413" s="41"/>
      <c r="AN413" s="41"/>
      <c r="AO413" s="41"/>
      <c r="AP413" s="41"/>
      <c r="AQ413" s="41"/>
      <c r="AR413" s="41"/>
    </row>
    <row r="414" spans="1:44" s="43" customFormat="1" ht="18">
      <c r="A414" s="31" t="s">
        <v>267</v>
      </c>
      <c r="B414" s="118" t="s">
        <v>243</v>
      </c>
      <c r="C414" s="118" t="s">
        <v>202</v>
      </c>
      <c r="D414" s="118" t="s">
        <v>255</v>
      </c>
      <c r="E414" s="113" t="s">
        <v>403</v>
      </c>
      <c r="F414" s="118" t="s">
        <v>346</v>
      </c>
      <c r="G414" s="118" t="s">
        <v>246</v>
      </c>
      <c r="H414" s="118"/>
      <c r="I414" s="164">
        <v>90</v>
      </c>
      <c r="J414" s="213"/>
      <c r="K414" s="213"/>
      <c r="L414" s="213"/>
      <c r="M414" s="213"/>
      <c r="N414" s="164">
        <v>90</v>
      </c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  <c r="AG414" s="41"/>
      <c r="AH414" s="41"/>
      <c r="AI414" s="41"/>
      <c r="AJ414" s="41"/>
      <c r="AK414" s="41"/>
      <c r="AL414" s="41"/>
      <c r="AM414" s="41"/>
      <c r="AN414" s="41"/>
      <c r="AO414" s="41"/>
      <c r="AP414" s="41"/>
      <c r="AQ414" s="41"/>
      <c r="AR414" s="41"/>
    </row>
    <row r="415" spans="1:44" s="43" customFormat="1" ht="31.5">
      <c r="A415" s="33" t="s">
        <v>366</v>
      </c>
      <c r="B415" s="113" t="s">
        <v>243</v>
      </c>
      <c r="C415" s="113" t="s">
        <v>202</v>
      </c>
      <c r="D415" s="113" t="s">
        <v>255</v>
      </c>
      <c r="E415" s="113" t="s">
        <v>403</v>
      </c>
      <c r="F415" s="113" t="s">
        <v>365</v>
      </c>
      <c r="G415" s="113"/>
      <c r="H415" s="113"/>
      <c r="I415" s="163">
        <f>I416</f>
        <v>138</v>
      </c>
      <c r="J415" s="213"/>
      <c r="K415" s="213"/>
      <c r="L415" s="213"/>
      <c r="M415" s="213"/>
      <c r="N415" s="163">
        <f>N416</f>
        <v>138</v>
      </c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  <c r="AG415" s="41"/>
      <c r="AH415" s="41"/>
      <c r="AI415" s="41"/>
      <c r="AJ415" s="41"/>
      <c r="AK415" s="41"/>
      <c r="AL415" s="41"/>
      <c r="AM415" s="41"/>
      <c r="AN415" s="41"/>
      <c r="AO415" s="41"/>
      <c r="AP415" s="41"/>
      <c r="AQ415" s="41"/>
      <c r="AR415" s="41"/>
    </row>
    <row r="416" spans="1:44" s="43" customFormat="1" ht="18">
      <c r="A416" s="33" t="s">
        <v>373</v>
      </c>
      <c r="B416" s="113" t="s">
        <v>243</v>
      </c>
      <c r="C416" s="113" t="s">
        <v>202</v>
      </c>
      <c r="D416" s="113" t="s">
        <v>255</v>
      </c>
      <c r="E416" s="113" t="s">
        <v>403</v>
      </c>
      <c r="F416" s="113" t="s">
        <v>372</v>
      </c>
      <c r="G416" s="113"/>
      <c r="H416" s="113"/>
      <c r="I416" s="163">
        <f>I417</f>
        <v>138</v>
      </c>
      <c r="J416" s="213"/>
      <c r="K416" s="213"/>
      <c r="L416" s="213"/>
      <c r="M416" s="213"/>
      <c r="N416" s="163">
        <f>N417</f>
        <v>138</v>
      </c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  <c r="AG416" s="41"/>
      <c r="AH416" s="41"/>
      <c r="AI416" s="41"/>
      <c r="AJ416" s="41"/>
      <c r="AK416" s="41"/>
      <c r="AL416" s="41"/>
      <c r="AM416" s="41"/>
      <c r="AN416" s="41"/>
      <c r="AO416" s="41"/>
      <c r="AP416" s="41"/>
      <c r="AQ416" s="41"/>
      <c r="AR416" s="41"/>
    </row>
    <row r="417" spans="1:44" s="43" customFormat="1" ht="18">
      <c r="A417" s="31" t="s">
        <v>267</v>
      </c>
      <c r="B417" s="118" t="s">
        <v>243</v>
      </c>
      <c r="C417" s="118" t="s">
        <v>202</v>
      </c>
      <c r="D417" s="118" t="s">
        <v>255</v>
      </c>
      <c r="E417" s="113" t="s">
        <v>403</v>
      </c>
      <c r="F417" s="118" t="s">
        <v>372</v>
      </c>
      <c r="G417" s="118" t="s">
        <v>246</v>
      </c>
      <c r="H417" s="118"/>
      <c r="I417" s="162">
        <v>138</v>
      </c>
      <c r="J417" s="213"/>
      <c r="K417" s="213"/>
      <c r="L417" s="213"/>
      <c r="M417" s="213"/>
      <c r="N417" s="162">
        <v>138</v>
      </c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  <c r="AG417" s="41"/>
      <c r="AH417" s="41"/>
      <c r="AI417" s="41"/>
      <c r="AJ417" s="41"/>
      <c r="AK417" s="41"/>
      <c r="AL417" s="41"/>
      <c r="AM417" s="41"/>
      <c r="AN417" s="41"/>
      <c r="AO417" s="41"/>
      <c r="AP417" s="41"/>
      <c r="AQ417" s="41"/>
      <c r="AR417" s="41"/>
    </row>
    <row r="418" spans="1:44" s="43" customFormat="1" ht="18">
      <c r="A418" s="33" t="s">
        <v>100</v>
      </c>
      <c r="B418" s="113" t="s">
        <v>243</v>
      </c>
      <c r="C418" s="113" t="s">
        <v>202</v>
      </c>
      <c r="D418" s="113" t="s">
        <v>255</v>
      </c>
      <c r="E418" s="113" t="s">
        <v>101</v>
      </c>
      <c r="F418" s="113"/>
      <c r="G418" s="113"/>
      <c r="H418" s="113"/>
      <c r="I418" s="163">
        <f>I419+I431+I441+I451</f>
        <v>1797.6000000000001</v>
      </c>
      <c r="J418" s="213"/>
      <c r="K418" s="213"/>
      <c r="L418" s="213"/>
      <c r="M418" s="213"/>
      <c r="N418" s="163">
        <f>N419+N431+N441+N451</f>
        <v>1804.2</v>
      </c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  <c r="AG418" s="41"/>
      <c r="AH418" s="41"/>
      <c r="AI418" s="41"/>
      <c r="AJ418" s="41"/>
      <c r="AK418" s="41"/>
      <c r="AL418" s="41"/>
      <c r="AM418" s="41"/>
      <c r="AN418" s="41"/>
      <c r="AO418" s="41"/>
      <c r="AP418" s="41"/>
      <c r="AQ418" s="41"/>
      <c r="AR418" s="41"/>
    </row>
    <row r="419" spans="1:44" s="43" customFormat="1" ht="31.5">
      <c r="A419" s="54" t="s">
        <v>405</v>
      </c>
      <c r="B419" s="113" t="s">
        <v>243</v>
      </c>
      <c r="C419" s="113" t="s">
        <v>202</v>
      </c>
      <c r="D419" s="113" t="s">
        <v>255</v>
      </c>
      <c r="E419" s="113" t="s">
        <v>308</v>
      </c>
      <c r="F419" s="113"/>
      <c r="G419" s="113"/>
      <c r="H419" s="113"/>
      <c r="I419" s="163">
        <f>I420+I424+I427</f>
        <v>860</v>
      </c>
      <c r="J419" s="213"/>
      <c r="K419" s="213"/>
      <c r="L419" s="213"/>
      <c r="M419" s="213"/>
      <c r="N419" s="163">
        <f>N420+N424+N427</f>
        <v>860</v>
      </c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  <c r="AG419" s="41"/>
      <c r="AH419" s="41"/>
      <c r="AI419" s="41"/>
      <c r="AJ419" s="41"/>
      <c r="AK419" s="41"/>
      <c r="AL419" s="41"/>
      <c r="AM419" s="41"/>
      <c r="AN419" s="41"/>
      <c r="AO419" s="41"/>
      <c r="AP419" s="41"/>
      <c r="AQ419" s="41"/>
      <c r="AR419" s="41"/>
    </row>
    <row r="420" spans="1:44" s="43" customFormat="1" ht="31.5">
      <c r="A420" s="33" t="s">
        <v>336</v>
      </c>
      <c r="B420" s="113" t="s">
        <v>243</v>
      </c>
      <c r="C420" s="113" t="s">
        <v>202</v>
      </c>
      <c r="D420" s="113" t="s">
        <v>255</v>
      </c>
      <c r="E420" s="113" t="s">
        <v>308</v>
      </c>
      <c r="F420" s="113" t="s">
        <v>337</v>
      </c>
      <c r="G420" s="113"/>
      <c r="H420" s="113"/>
      <c r="I420" s="49">
        <f>I421</f>
        <v>670</v>
      </c>
      <c r="J420" s="213"/>
      <c r="K420" s="213"/>
      <c r="L420" s="213"/>
      <c r="M420" s="213"/>
      <c r="N420" s="49">
        <f>N421</f>
        <v>670</v>
      </c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  <c r="AG420" s="41"/>
      <c r="AH420" s="41"/>
      <c r="AI420" s="41"/>
      <c r="AJ420" s="41"/>
      <c r="AK420" s="41"/>
      <c r="AL420" s="41"/>
      <c r="AM420" s="41"/>
      <c r="AN420" s="41"/>
      <c r="AO420" s="41"/>
      <c r="AP420" s="41"/>
      <c r="AQ420" s="41"/>
      <c r="AR420" s="41"/>
    </row>
    <row r="421" spans="1:44" s="43" customFormat="1" ht="31.5">
      <c r="A421" s="54" t="s">
        <v>345</v>
      </c>
      <c r="B421" s="113" t="s">
        <v>243</v>
      </c>
      <c r="C421" s="113" t="s">
        <v>202</v>
      </c>
      <c r="D421" s="113" t="s">
        <v>255</v>
      </c>
      <c r="E421" s="113" t="s">
        <v>308</v>
      </c>
      <c r="F421" s="113" t="s">
        <v>344</v>
      </c>
      <c r="G421" s="113"/>
      <c r="H421" s="113"/>
      <c r="I421" s="49">
        <f>I422</f>
        <v>670</v>
      </c>
      <c r="J421" s="213"/>
      <c r="K421" s="213"/>
      <c r="L421" s="213"/>
      <c r="M421" s="213"/>
      <c r="N421" s="49">
        <f>N422</f>
        <v>670</v>
      </c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  <c r="AJ421" s="41"/>
      <c r="AK421" s="41"/>
      <c r="AL421" s="41"/>
      <c r="AM421" s="41"/>
      <c r="AN421" s="41"/>
      <c r="AO421" s="41"/>
      <c r="AP421" s="41"/>
      <c r="AQ421" s="41"/>
      <c r="AR421" s="41"/>
    </row>
    <row r="422" spans="1:44" s="43" customFormat="1" ht="31.5">
      <c r="A422" s="33" t="s">
        <v>347</v>
      </c>
      <c r="B422" s="113" t="s">
        <v>243</v>
      </c>
      <c r="C422" s="113" t="s">
        <v>202</v>
      </c>
      <c r="D422" s="113" t="s">
        <v>255</v>
      </c>
      <c r="E422" s="113" t="s">
        <v>308</v>
      </c>
      <c r="F422" s="113" t="s">
        <v>346</v>
      </c>
      <c r="G422" s="113"/>
      <c r="H422" s="113"/>
      <c r="I422" s="49">
        <f>I423</f>
        <v>670</v>
      </c>
      <c r="J422" s="213"/>
      <c r="K422" s="213"/>
      <c r="L422" s="213"/>
      <c r="M422" s="213"/>
      <c r="N422" s="49">
        <f>N423</f>
        <v>670</v>
      </c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  <c r="AG422" s="41"/>
      <c r="AH422" s="41"/>
      <c r="AI422" s="41"/>
      <c r="AJ422" s="41"/>
      <c r="AK422" s="41"/>
      <c r="AL422" s="41"/>
      <c r="AM422" s="41"/>
      <c r="AN422" s="41"/>
      <c r="AO422" s="41"/>
      <c r="AP422" s="41"/>
      <c r="AQ422" s="41"/>
      <c r="AR422" s="41"/>
    </row>
    <row r="423" spans="1:44" s="43" customFormat="1" ht="18">
      <c r="A423" s="31" t="s">
        <v>267</v>
      </c>
      <c r="B423" s="118" t="s">
        <v>243</v>
      </c>
      <c r="C423" s="118" t="s">
        <v>202</v>
      </c>
      <c r="D423" s="118" t="s">
        <v>255</v>
      </c>
      <c r="E423" s="118" t="s">
        <v>308</v>
      </c>
      <c r="F423" s="118" t="s">
        <v>346</v>
      </c>
      <c r="G423" s="118" t="s">
        <v>246</v>
      </c>
      <c r="H423" s="118"/>
      <c r="I423" s="164">
        <v>670</v>
      </c>
      <c r="J423" s="213"/>
      <c r="K423" s="213"/>
      <c r="L423" s="213"/>
      <c r="M423" s="213"/>
      <c r="N423" s="164">
        <v>670</v>
      </c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  <c r="AG423" s="41"/>
      <c r="AH423" s="41"/>
      <c r="AI423" s="41"/>
      <c r="AJ423" s="41"/>
      <c r="AK423" s="41"/>
      <c r="AL423" s="41"/>
      <c r="AM423" s="41"/>
      <c r="AN423" s="41"/>
      <c r="AO423" s="41"/>
      <c r="AP423" s="41"/>
      <c r="AQ423" s="41"/>
      <c r="AR423" s="41"/>
    </row>
    <row r="424" spans="1:44" s="43" customFormat="1" ht="31.5">
      <c r="A424" s="33" t="s">
        <v>366</v>
      </c>
      <c r="B424" s="113" t="s">
        <v>243</v>
      </c>
      <c r="C424" s="113" t="s">
        <v>202</v>
      </c>
      <c r="D424" s="113" t="s">
        <v>255</v>
      </c>
      <c r="E424" s="113" t="s">
        <v>308</v>
      </c>
      <c r="F424" s="113" t="s">
        <v>365</v>
      </c>
      <c r="G424" s="113"/>
      <c r="H424" s="113"/>
      <c r="I424" s="49">
        <f>I425</f>
        <v>120</v>
      </c>
      <c r="J424" s="213"/>
      <c r="K424" s="213"/>
      <c r="L424" s="213"/>
      <c r="M424" s="213"/>
      <c r="N424" s="49">
        <f>N425</f>
        <v>120</v>
      </c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  <c r="AJ424" s="41"/>
      <c r="AK424" s="41"/>
      <c r="AL424" s="41"/>
      <c r="AM424" s="41"/>
      <c r="AN424" s="41"/>
      <c r="AO424" s="41"/>
      <c r="AP424" s="41"/>
      <c r="AQ424" s="41"/>
      <c r="AR424" s="41"/>
    </row>
    <row r="425" spans="1:44" s="43" customFormat="1" ht="18">
      <c r="A425" s="33" t="s">
        <v>373</v>
      </c>
      <c r="B425" s="113" t="s">
        <v>243</v>
      </c>
      <c r="C425" s="113" t="s">
        <v>202</v>
      </c>
      <c r="D425" s="113" t="s">
        <v>255</v>
      </c>
      <c r="E425" s="113" t="s">
        <v>308</v>
      </c>
      <c r="F425" s="113" t="s">
        <v>372</v>
      </c>
      <c r="G425" s="113"/>
      <c r="H425" s="113"/>
      <c r="I425" s="49">
        <f>I426</f>
        <v>120</v>
      </c>
      <c r="J425" s="213"/>
      <c r="K425" s="213"/>
      <c r="L425" s="213"/>
      <c r="M425" s="213"/>
      <c r="N425" s="49">
        <f>N426</f>
        <v>120</v>
      </c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1"/>
      <c r="AH425" s="41"/>
      <c r="AI425" s="41"/>
      <c r="AJ425" s="41"/>
      <c r="AK425" s="41"/>
      <c r="AL425" s="41"/>
      <c r="AM425" s="41"/>
      <c r="AN425" s="41"/>
      <c r="AO425" s="41"/>
      <c r="AP425" s="41"/>
      <c r="AQ425" s="41"/>
      <c r="AR425" s="41"/>
    </row>
    <row r="426" spans="1:44" s="43" customFormat="1" ht="18">
      <c r="A426" s="31" t="s">
        <v>267</v>
      </c>
      <c r="B426" s="118" t="s">
        <v>243</v>
      </c>
      <c r="C426" s="118" t="s">
        <v>202</v>
      </c>
      <c r="D426" s="118" t="s">
        <v>255</v>
      </c>
      <c r="E426" s="118" t="s">
        <v>308</v>
      </c>
      <c r="F426" s="118" t="s">
        <v>372</v>
      </c>
      <c r="G426" s="118" t="s">
        <v>246</v>
      </c>
      <c r="H426" s="118"/>
      <c r="I426" s="164">
        <v>120</v>
      </c>
      <c r="J426" s="213"/>
      <c r="K426" s="213"/>
      <c r="L426" s="213"/>
      <c r="M426" s="213"/>
      <c r="N426" s="164">
        <v>120</v>
      </c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  <c r="AJ426" s="41"/>
      <c r="AK426" s="41"/>
      <c r="AL426" s="41"/>
      <c r="AM426" s="41"/>
      <c r="AN426" s="41"/>
      <c r="AO426" s="41"/>
      <c r="AP426" s="41"/>
      <c r="AQ426" s="41"/>
      <c r="AR426" s="41"/>
    </row>
    <row r="427" spans="1:44" s="43" customFormat="1" ht="18">
      <c r="A427" s="54" t="s">
        <v>359</v>
      </c>
      <c r="B427" s="113" t="s">
        <v>243</v>
      </c>
      <c r="C427" s="113" t="s">
        <v>202</v>
      </c>
      <c r="D427" s="113" t="s">
        <v>255</v>
      </c>
      <c r="E427" s="113" t="s">
        <v>308</v>
      </c>
      <c r="F427" s="113" t="s">
        <v>358</v>
      </c>
      <c r="G427" s="113"/>
      <c r="H427" s="113"/>
      <c r="I427" s="163">
        <f>I428</f>
        <v>70</v>
      </c>
      <c r="J427" s="213"/>
      <c r="K427" s="213"/>
      <c r="L427" s="213"/>
      <c r="M427" s="213"/>
      <c r="N427" s="163">
        <f>N428</f>
        <v>70</v>
      </c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  <c r="AG427" s="41"/>
      <c r="AH427" s="41"/>
      <c r="AI427" s="41"/>
      <c r="AJ427" s="41"/>
      <c r="AK427" s="41"/>
      <c r="AL427" s="41"/>
      <c r="AM427" s="41"/>
      <c r="AN427" s="41"/>
      <c r="AO427" s="41"/>
      <c r="AP427" s="41"/>
      <c r="AQ427" s="41"/>
      <c r="AR427" s="41"/>
    </row>
    <row r="428" spans="1:44" s="43" customFormat="1" ht="18">
      <c r="A428" s="54" t="s">
        <v>361</v>
      </c>
      <c r="B428" s="113" t="s">
        <v>243</v>
      </c>
      <c r="C428" s="113" t="s">
        <v>202</v>
      </c>
      <c r="D428" s="113" t="s">
        <v>255</v>
      </c>
      <c r="E428" s="113" t="s">
        <v>308</v>
      </c>
      <c r="F428" s="113" t="s">
        <v>360</v>
      </c>
      <c r="G428" s="113"/>
      <c r="H428" s="113"/>
      <c r="I428" s="163">
        <f>I429</f>
        <v>70</v>
      </c>
      <c r="J428" s="213"/>
      <c r="K428" s="213"/>
      <c r="L428" s="213"/>
      <c r="M428" s="213"/>
      <c r="N428" s="163">
        <f>N429</f>
        <v>70</v>
      </c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  <c r="AG428" s="41"/>
      <c r="AH428" s="41"/>
      <c r="AI428" s="41"/>
      <c r="AJ428" s="41"/>
      <c r="AK428" s="41"/>
      <c r="AL428" s="41"/>
      <c r="AM428" s="41"/>
      <c r="AN428" s="41"/>
      <c r="AO428" s="41"/>
      <c r="AP428" s="41"/>
      <c r="AQ428" s="41"/>
      <c r="AR428" s="41"/>
    </row>
    <row r="429" spans="1:44" s="43" customFormat="1" ht="18">
      <c r="A429" s="54" t="s">
        <v>363</v>
      </c>
      <c r="B429" s="113" t="s">
        <v>243</v>
      </c>
      <c r="C429" s="113" t="s">
        <v>202</v>
      </c>
      <c r="D429" s="113" t="s">
        <v>255</v>
      </c>
      <c r="E429" s="113" t="s">
        <v>308</v>
      </c>
      <c r="F429" s="113" t="s">
        <v>362</v>
      </c>
      <c r="G429" s="113"/>
      <c r="H429" s="113"/>
      <c r="I429" s="163">
        <f>I430</f>
        <v>70</v>
      </c>
      <c r="J429" s="213"/>
      <c r="K429" s="213"/>
      <c r="L429" s="213"/>
      <c r="M429" s="213"/>
      <c r="N429" s="163">
        <f>N430</f>
        <v>70</v>
      </c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  <c r="AG429" s="41"/>
      <c r="AH429" s="41"/>
      <c r="AI429" s="41"/>
      <c r="AJ429" s="41"/>
      <c r="AK429" s="41"/>
      <c r="AL429" s="41"/>
      <c r="AM429" s="41"/>
      <c r="AN429" s="41"/>
      <c r="AO429" s="41"/>
      <c r="AP429" s="41"/>
      <c r="AQ429" s="41"/>
      <c r="AR429" s="41"/>
    </row>
    <row r="430" spans="1:44" s="43" customFormat="1" ht="18">
      <c r="A430" s="92" t="s">
        <v>267</v>
      </c>
      <c r="B430" s="113" t="s">
        <v>243</v>
      </c>
      <c r="C430" s="113" t="s">
        <v>202</v>
      </c>
      <c r="D430" s="113" t="s">
        <v>255</v>
      </c>
      <c r="E430" s="118" t="s">
        <v>308</v>
      </c>
      <c r="F430" s="118" t="s">
        <v>362</v>
      </c>
      <c r="G430" s="118" t="s">
        <v>246</v>
      </c>
      <c r="H430" s="118"/>
      <c r="I430" s="162">
        <v>70</v>
      </c>
      <c r="J430" s="213"/>
      <c r="K430" s="213"/>
      <c r="L430" s="213"/>
      <c r="M430" s="213"/>
      <c r="N430" s="162">
        <v>70</v>
      </c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  <c r="AG430" s="41"/>
      <c r="AH430" s="41"/>
      <c r="AI430" s="41"/>
      <c r="AJ430" s="41"/>
      <c r="AK430" s="41"/>
      <c r="AL430" s="41"/>
      <c r="AM430" s="41"/>
      <c r="AN430" s="41"/>
      <c r="AO430" s="41"/>
      <c r="AP430" s="41"/>
      <c r="AQ430" s="41"/>
      <c r="AR430" s="41"/>
    </row>
    <row r="431" spans="1:44" s="43" customFormat="1" ht="95.25" customHeight="1">
      <c r="A431" s="146" t="s">
        <v>137</v>
      </c>
      <c r="B431" s="113" t="s">
        <v>243</v>
      </c>
      <c r="C431" s="113" t="s">
        <v>202</v>
      </c>
      <c r="D431" s="113" t="s">
        <v>255</v>
      </c>
      <c r="E431" s="113" t="s">
        <v>317</v>
      </c>
      <c r="F431" s="116"/>
      <c r="G431" s="116"/>
      <c r="H431" s="116"/>
      <c r="I431" s="163">
        <f>I432+I435</f>
        <v>215</v>
      </c>
      <c r="J431" s="213"/>
      <c r="K431" s="213"/>
      <c r="L431" s="213"/>
      <c r="M431" s="213"/>
      <c r="N431" s="163">
        <f>N432+N435</f>
        <v>215.5</v>
      </c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  <c r="AG431" s="41"/>
      <c r="AH431" s="41"/>
      <c r="AI431" s="41"/>
      <c r="AJ431" s="41"/>
      <c r="AK431" s="41"/>
      <c r="AL431" s="41"/>
      <c r="AM431" s="41"/>
      <c r="AN431" s="41"/>
      <c r="AO431" s="41"/>
      <c r="AP431" s="41"/>
      <c r="AQ431" s="41"/>
      <c r="AR431" s="41"/>
    </row>
    <row r="432" spans="1:44" s="43" customFormat="1" ht="31.5">
      <c r="A432" s="33" t="s">
        <v>338</v>
      </c>
      <c r="B432" s="113" t="s">
        <v>243</v>
      </c>
      <c r="C432" s="113" t="s">
        <v>202</v>
      </c>
      <c r="D432" s="113" t="s">
        <v>255</v>
      </c>
      <c r="E432" s="113" t="s">
        <v>317</v>
      </c>
      <c r="F432" s="113" t="s">
        <v>335</v>
      </c>
      <c r="G432" s="113"/>
      <c r="H432" s="113"/>
      <c r="I432" s="49">
        <f>I433</f>
        <v>196.1</v>
      </c>
      <c r="J432" s="213"/>
      <c r="K432" s="213"/>
      <c r="L432" s="213"/>
      <c r="M432" s="213"/>
      <c r="N432" s="49">
        <f>N433</f>
        <v>196.6</v>
      </c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  <c r="AG432" s="41"/>
      <c r="AH432" s="41"/>
      <c r="AI432" s="41"/>
      <c r="AJ432" s="41"/>
      <c r="AK432" s="41"/>
      <c r="AL432" s="41"/>
      <c r="AM432" s="41"/>
      <c r="AN432" s="41"/>
      <c r="AO432" s="41"/>
      <c r="AP432" s="41"/>
      <c r="AQ432" s="41"/>
      <c r="AR432" s="41"/>
    </row>
    <row r="433" spans="1:44" s="43" customFormat="1" ht="31.5">
      <c r="A433" s="33" t="s">
        <v>340</v>
      </c>
      <c r="B433" s="113" t="s">
        <v>243</v>
      </c>
      <c r="C433" s="113" t="s">
        <v>202</v>
      </c>
      <c r="D433" s="113" t="s">
        <v>255</v>
      </c>
      <c r="E433" s="113" t="s">
        <v>317</v>
      </c>
      <c r="F433" s="113" t="s">
        <v>339</v>
      </c>
      <c r="G433" s="113"/>
      <c r="H433" s="113"/>
      <c r="I433" s="49">
        <f>I434</f>
        <v>196.1</v>
      </c>
      <c r="J433" s="213"/>
      <c r="K433" s="213"/>
      <c r="L433" s="213"/>
      <c r="M433" s="213"/>
      <c r="N433" s="49">
        <f>N434</f>
        <v>196.6</v>
      </c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  <c r="AG433" s="41"/>
      <c r="AH433" s="41"/>
      <c r="AI433" s="41"/>
      <c r="AJ433" s="41"/>
      <c r="AK433" s="41"/>
      <c r="AL433" s="41"/>
      <c r="AM433" s="41"/>
      <c r="AN433" s="41"/>
      <c r="AO433" s="41"/>
      <c r="AP433" s="41"/>
      <c r="AQ433" s="41"/>
      <c r="AR433" s="41"/>
    </row>
    <row r="434" spans="1:44" s="43" customFormat="1" ht="18">
      <c r="A434" s="92" t="s">
        <v>268</v>
      </c>
      <c r="B434" s="118" t="s">
        <v>243</v>
      </c>
      <c r="C434" s="118" t="s">
        <v>202</v>
      </c>
      <c r="D434" s="118" t="s">
        <v>255</v>
      </c>
      <c r="E434" s="118" t="s">
        <v>317</v>
      </c>
      <c r="F434" s="118" t="s">
        <v>339</v>
      </c>
      <c r="G434" s="118" t="s">
        <v>247</v>
      </c>
      <c r="H434" s="118"/>
      <c r="I434" s="162">
        <v>196.1</v>
      </c>
      <c r="J434" s="213"/>
      <c r="K434" s="213"/>
      <c r="L434" s="213"/>
      <c r="M434" s="213"/>
      <c r="N434" s="162">
        <v>196.6</v>
      </c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  <c r="AG434" s="41"/>
      <c r="AH434" s="41"/>
      <c r="AI434" s="41"/>
      <c r="AJ434" s="41"/>
      <c r="AK434" s="41"/>
      <c r="AL434" s="41"/>
      <c r="AM434" s="41"/>
      <c r="AN434" s="41"/>
      <c r="AO434" s="41"/>
      <c r="AP434" s="41"/>
      <c r="AQ434" s="41"/>
      <c r="AR434" s="41"/>
    </row>
    <row r="435" spans="1:44" s="43" customFormat="1" ht="31.5">
      <c r="A435" s="33" t="s">
        <v>336</v>
      </c>
      <c r="B435" s="113" t="s">
        <v>243</v>
      </c>
      <c r="C435" s="113" t="s">
        <v>202</v>
      </c>
      <c r="D435" s="113" t="s">
        <v>255</v>
      </c>
      <c r="E435" s="113" t="s">
        <v>317</v>
      </c>
      <c r="F435" s="113" t="s">
        <v>337</v>
      </c>
      <c r="G435" s="113"/>
      <c r="H435" s="113"/>
      <c r="I435" s="49">
        <f>I436</f>
        <v>18.9</v>
      </c>
      <c r="J435" s="213"/>
      <c r="K435" s="213"/>
      <c r="L435" s="213"/>
      <c r="M435" s="213"/>
      <c r="N435" s="49">
        <f>N436</f>
        <v>18.9</v>
      </c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  <c r="AG435" s="41"/>
      <c r="AH435" s="41"/>
      <c r="AI435" s="41"/>
      <c r="AJ435" s="41"/>
      <c r="AK435" s="41"/>
      <c r="AL435" s="41"/>
      <c r="AM435" s="41"/>
      <c r="AN435" s="41"/>
      <c r="AO435" s="41"/>
      <c r="AP435" s="41"/>
      <c r="AQ435" s="41"/>
      <c r="AR435" s="41"/>
    </row>
    <row r="436" spans="1:44" s="43" customFormat="1" ht="31.5">
      <c r="A436" s="54" t="s">
        <v>345</v>
      </c>
      <c r="B436" s="113" t="s">
        <v>243</v>
      </c>
      <c r="C436" s="113" t="s">
        <v>202</v>
      </c>
      <c r="D436" s="113" t="s">
        <v>255</v>
      </c>
      <c r="E436" s="113" t="s">
        <v>317</v>
      </c>
      <c r="F436" s="113" t="s">
        <v>344</v>
      </c>
      <c r="G436" s="113"/>
      <c r="H436" s="113"/>
      <c r="I436" s="49">
        <f>I437+I439</f>
        <v>18.9</v>
      </c>
      <c r="J436" s="213"/>
      <c r="K436" s="213"/>
      <c r="L436" s="213"/>
      <c r="M436" s="213"/>
      <c r="N436" s="49">
        <f>N437+N439</f>
        <v>18.9</v>
      </c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  <c r="AG436" s="41"/>
      <c r="AH436" s="41"/>
      <c r="AI436" s="41"/>
      <c r="AJ436" s="41"/>
      <c r="AK436" s="41"/>
      <c r="AL436" s="41"/>
      <c r="AM436" s="41"/>
      <c r="AN436" s="41"/>
      <c r="AO436" s="41"/>
      <c r="AP436" s="41"/>
      <c r="AQ436" s="41"/>
      <c r="AR436" s="41"/>
    </row>
    <row r="437" spans="1:44" s="43" customFormat="1" ht="31.5">
      <c r="A437" s="149" t="s">
        <v>376</v>
      </c>
      <c r="B437" s="113" t="s">
        <v>243</v>
      </c>
      <c r="C437" s="113" t="s">
        <v>202</v>
      </c>
      <c r="D437" s="113" t="s">
        <v>255</v>
      </c>
      <c r="E437" s="113" t="s">
        <v>317</v>
      </c>
      <c r="F437" s="113" t="s">
        <v>375</v>
      </c>
      <c r="G437" s="113"/>
      <c r="H437" s="113"/>
      <c r="I437" s="49">
        <f>I438</f>
        <v>5</v>
      </c>
      <c r="J437" s="213"/>
      <c r="K437" s="213"/>
      <c r="L437" s="213"/>
      <c r="M437" s="213"/>
      <c r="N437" s="49">
        <f>N438</f>
        <v>5</v>
      </c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  <c r="AG437" s="41"/>
      <c r="AH437" s="41"/>
      <c r="AI437" s="41"/>
      <c r="AJ437" s="41"/>
      <c r="AK437" s="41"/>
      <c r="AL437" s="41"/>
      <c r="AM437" s="41"/>
      <c r="AN437" s="41"/>
      <c r="AO437" s="41"/>
      <c r="AP437" s="41"/>
      <c r="AQ437" s="41"/>
      <c r="AR437" s="41"/>
    </row>
    <row r="438" spans="1:44" s="43" customFormat="1" ht="18">
      <c r="A438" s="92" t="s">
        <v>268</v>
      </c>
      <c r="B438" s="118" t="s">
        <v>243</v>
      </c>
      <c r="C438" s="118" t="s">
        <v>202</v>
      </c>
      <c r="D438" s="118" t="s">
        <v>255</v>
      </c>
      <c r="E438" s="118" t="s">
        <v>317</v>
      </c>
      <c r="F438" s="118" t="s">
        <v>375</v>
      </c>
      <c r="G438" s="118" t="s">
        <v>247</v>
      </c>
      <c r="H438" s="118"/>
      <c r="I438" s="164">
        <v>5</v>
      </c>
      <c r="J438" s="213"/>
      <c r="K438" s="213"/>
      <c r="L438" s="213"/>
      <c r="M438" s="213"/>
      <c r="N438" s="164">
        <v>5</v>
      </c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  <c r="AG438" s="41"/>
      <c r="AH438" s="41"/>
      <c r="AI438" s="41"/>
      <c r="AJ438" s="41"/>
      <c r="AK438" s="41"/>
      <c r="AL438" s="41"/>
      <c r="AM438" s="41"/>
      <c r="AN438" s="41"/>
      <c r="AO438" s="41"/>
      <c r="AP438" s="41"/>
      <c r="AQ438" s="41"/>
      <c r="AR438" s="41"/>
    </row>
    <row r="439" spans="1:44" s="43" customFormat="1" ht="31.5">
      <c r="A439" s="33" t="s">
        <v>347</v>
      </c>
      <c r="B439" s="113" t="s">
        <v>243</v>
      </c>
      <c r="C439" s="113" t="s">
        <v>202</v>
      </c>
      <c r="D439" s="113" t="s">
        <v>255</v>
      </c>
      <c r="E439" s="113" t="s">
        <v>317</v>
      </c>
      <c r="F439" s="113" t="s">
        <v>346</v>
      </c>
      <c r="G439" s="113"/>
      <c r="H439" s="113"/>
      <c r="I439" s="49">
        <f>I440</f>
        <v>13.9</v>
      </c>
      <c r="J439" s="213"/>
      <c r="K439" s="213"/>
      <c r="L439" s="213"/>
      <c r="M439" s="213"/>
      <c r="N439" s="49">
        <f>N440</f>
        <v>13.9</v>
      </c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  <c r="AG439" s="41"/>
      <c r="AH439" s="41"/>
      <c r="AI439" s="41"/>
      <c r="AJ439" s="41"/>
      <c r="AK439" s="41"/>
      <c r="AL439" s="41"/>
      <c r="AM439" s="41"/>
      <c r="AN439" s="41"/>
      <c r="AO439" s="41"/>
      <c r="AP439" s="41"/>
      <c r="AQ439" s="41"/>
      <c r="AR439" s="41"/>
    </row>
    <row r="440" spans="1:44" s="43" customFormat="1" ht="18">
      <c r="A440" s="31" t="s">
        <v>268</v>
      </c>
      <c r="B440" s="113" t="s">
        <v>243</v>
      </c>
      <c r="C440" s="113" t="s">
        <v>202</v>
      </c>
      <c r="D440" s="113" t="s">
        <v>255</v>
      </c>
      <c r="E440" s="113" t="s">
        <v>317</v>
      </c>
      <c r="F440" s="118" t="s">
        <v>346</v>
      </c>
      <c r="G440" s="118" t="s">
        <v>247</v>
      </c>
      <c r="H440" s="118"/>
      <c r="I440" s="164">
        <v>13.9</v>
      </c>
      <c r="J440" s="213"/>
      <c r="K440" s="213"/>
      <c r="L440" s="213"/>
      <c r="M440" s="213"/>
      <c r="N440" s="164">
        <v>13.9</v>
      </c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  <c r="AG440" s="41"/>
      <c r="AH440" s="41"/>
      <c r="AI440" s="41"/>
      <c r="AJ440" s="41"/>
      <c r="AK440" s="41"/>
      <c r="AL440" s="41"/>
      <c r="AM440" s="41"/>
      <c r="AN440" s="41"/>
      <c r="AO440" s="41"/>
      <c r="AP440" s="41"/>
      <c r="AQ440" s="41"/>
      <c r="AR440" s="41"/>
    </row>
    <row r="441" spans="1:44" s="43" customFormat="1" ht="60" customHeight="1">
      <c r="A441" s="146" t="s">
        <v>136</v>
      </c>
      <c r="B441" s="113" t="s">
        <v>243</v>
      </c>
      <c r="C441" s="113" t="s">
        <v>202</v>
      </c>
      <c r="D441" s="113" t="s">
        <v>255</v>
      </c>
      <c r="E441" s="113" t="s">
        <v>318</v>
      </c>
      <c r="F441" s="113"/>
      <c r="G441" s="113"/>
      <c r="H441" s="113"/>
      <c r="I441" s="163">
        <f>I442+I445</f>
        <v>507.90000000000003</v>
      </c>
      <c r="J441" s="213"/>
      <c r="K441" s="213"/>
      <c r="L441" s="213"/>
      <c r="M441" s="213"/>
      <c r="N441" s="163">
        <f>N442+N445</f>
        <v>513.5</v>
      </c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  <c r="AG441" s="41"/>
      <c r="AH441" s="41"/>
      <c r="AI441" s="41"/>
      <c r="AJ441" s="41"/>
      <c r="AK441" s="41"/>
      <c r="AL441" s="41"/>
      <c r="AM441" s="41"/>
      <c r="AN441" s="41"/>
      <c r="AO441" s="41"/>
      <c r="AP441" s="41"/>
      <c r="AQ441" s="41"/>
      <c r="AR441" s="41"/>
    </row>
    <row r="442" spans="1:44" s="43" customFormat="1" ht="31.5">
      <c r="A442" s="33" t="s">
        <v>338</v>
      </c>
      <c r="B442" s="113" t="s">
        <v>243</v>
      </c>
      <c r="C442" s="113" t="s">
        <v>202</v>
      </c>
      <c r="D442" s="113" t="s">
        <v>255</v>
      </c>
      <c r="E442" s="113" t="s">
        <v>318</v>
      </c>
      <c r="F442" s="113" t="s">
        <v>335</v>
      </c>
      <c r="G442" s="113"/>
      <c r="H442" s="113"/>
      <c r="I442" s="49">
        <f>I443</f>
        <v>496.8</v>
      </c>
      <c r="J442" s="213"/>
      <c r="K442" s="213"/>
      <c r="L442" s="213"/>
      <c r="M442" s="213"/>
      <c r="N442" s="49">
        <f>N443</f>
        <v>502.4</v>
      </c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  <c r="AG442" s="41"/>
      <c r="AH442" s="41"/>
      <c r="AI442" s="41"/>
      <c r="AJ442" s="41"/>
      <c r="AK442" s="41"/>
      <c r="AL442" s="41"/>
      <c r="AM442" s="41"/>
      <c r="AN442" s="41"/>
      <c r="AO442" s="41"/>
      <c r="AP442" s="41"/>
      <c r="AQ442" s="41"/>
      <c r="AR442" s="41"/>
    </row>
    <row r="443" spans="1:44" s="43" customFormat="1" ht="31.5">
      <c r="A443" s="33" t="s">
        <v>340</v>
      </c>
      <c r="B443" s="113" t="s">
        <v>243</v>
      </c>
      <c r="C443" s="113" t="s">
        <v>202</v>
      </c>
      <c r="D443" s="113" t="s">
        <v>255</v>
      </c>
      <c r="E443" s="113" t="s">
        <v>318</v>
      </c>
      <c r="F443" s="113" t="s">
        <v>339</v>
      </c>
      <c r="G443" s="113"/>
      <c r="H443" s="113"/>
      <c r="I443" s="49">
        <f>I444</f>
        <v>496.8</v>
      </c>
      <c r="J443" s="213"/>
      <c r="K443" s="213"/>
      <c r="L443" s="213"/>
      <c r="M443" s="213"/>
      <c r="N443" s="49">
        <f>N444</f>
        <v>502.4</v>
      </c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  <c r="AG443" s="41"/>
      <c r="AH443" s="41"/>
      <c r="AI443" s="41"/>
      <c r="AJ443" s="41"/>
      <c r="AK443" s="41"/>
      <c r="AL443" s="41"/>
      <c r="AM443" s="41"/>
      <c r="AN443" s="41"/>
      <c r="AO443" s="41"/>
      <c r="AP443" s="41"/>
      <c r="AQ443" s="41"/>
      <c r="AR443" s="41"/>
    </row>
    <row r="444" spans="1:44" s="43" customFormat="1" ht="18">
      <c r="A444" s="92" t="s">
        <v>268</v>
      </c>
      <c r="B444" s="118" t="s">
        <v>243</v>
      </c>
      <c r="C444" s="118" t="s">
        <v>202</v>
      </c>
      <c r="D444" s="118" t="s">
        <v>255</v>
      </c>
      <c r="E444" s="113" t="s">
        <v>318</v>
      </c>
      <c r="F444" s="118" t="s">
        <v>339</v>
      </c>
      <c r="G444" s="118" t="s">
        <v>247</v>
      </c>
      <c r="H444" s="118"/>
      <c r="I444" s="162">
        <v>496.8</v>
      </c>
      <c r="J444" s="213"/>
      <c r="K444" s="213"/>
      <c r="L444" s="213"/>
      <c r="M444" s="213"/>
      <c r="N444" s="162">
        <v>502.4</v>
      </c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1"/>
      <c r="AH444" s="41"/>
      <c r="AI444" s="41"/>
      <c r="AJ444" s="41"/>
      <c r="AK444" s="41"/>
      <c r="AL444" s="41"/>
      <c r="AM444" s="41"/>
      <c r="AN444" s="41"/>
      <c r="AO444" s="41"/>
      <c r="AP444" s="41"/>
      <c r="AQ444" s="41"/>
      <c r="AR444" s="41"/>
    </row>
    <row r="445" spans="1:44" s="43" customFormat="1" ht="31.5">
      <c r="A445" s="33" t="s">
        <v>336</v>
      </c>
      <c r="B445" s="113" t="s">
        <v>243</v>
      </c>
      <c r="C445" s="113" t="s">
        <v>202</v>
      </c>
      <c r="D445" s="113" t="s">
        <v>255</v>
      </c>
      <c r="E445" s="113" t="s">
        <v>318</v>
      </c>
      <c r="F445" s="113" t="s">
        <v>337</v>
      </c>
      <c r="G445" s="113"/>
      <c r="H445" s="113"/>
      <c r="I445" s="49">
        <f>I446</f>
        <v>11.1</v>
      </c>
      <c r="J445" s="213"/>
      <c r="K445" s="213"/>
      <c r="L445" s="213"/>
      <c r="M445" s="213"/>
      <c r="N445" s="49">
        <f>N446</f>
        <v>11.1</v>
      </c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  <c r="AG445" s="41"/>
      <c r="AH445" s="41"/>
      <c r="AI445" s="41"/>
      <c r="AJ445" s="41"/>
      <c r="AK445" s="41"/>
      <c r="AL445" s="41"/>
      <c r="AM445" s="41"/>
      <c r="AN445" s="41"/>
      <c r="AO445" s="41"/>
      <c r="AP445" s="41"/>
      <c r="AQ445" s="41"/>
      <c r="AR445" s="41"/>
    </row>
    <row r="446" spans="1:44" s="43" customFormat="1" ht="31.5">
      <c r="A446" s="54" t="s">
        <v>345</v>
      </c>
      <c r="B446" s="113" t="s">
        <v>243</v>
      </c>
      <c r="C446" s="113" t="s">
        <v>202</v>
      </c>
      <c r="D446" s="113" t="s">
        <v>255</v>
      </c>
      <c r="E446" s="113" t="s">
        <v>318</v>
      </c>
      <c r="F446" s="113" t="s">
        <v>344</v>
      </c>
      <c r="G446" s="113"/>
      <c r="H446" s="113"/>
      <c r="I446" s="49">
        <f>I447+I449</f>
        <v>11.1</v>
      </c>
      <c r="J446" s="213"/>
      <c r="K446" s="213"/>
      <c r="L446" s="213"/>
      <c r="M446" s="213"/>
      <c r="N446" s="49">
        <f>N447+N449</f>
        <v>11.1</v>
      </c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1"/>
      <c r="AH446" s="41"/>
      <c r="AI446" s="41"/>
      <c r="AJ446" s="41"/>
      <c r="AK446" s="41"/>
      <c r="AL446" s="41"/>
      <c r="AM446" s="41"/>
      <c r="AN446" s="41"/>
      <c r="AO446" s="41"/>
      <c r="AP446" s="41"/>
      <c r="AQ446" s="41"/>
      <c r="AR446" s="41"/>
    </row>
    <row r="447" spans="1:44" s="43" customFormat="1" ht="31.5">
      <c r="A447" s="149" t="s">
        <v>376</v>
      </c>
      <c r="B447" s="113" t="s">
        <v>243</v>
      </c>
      <c r="C447" s="113" t="s">
        <v>202</v>
      </c>
      <c r="D447" s="113" t="s">
        <v>255</v>
      </c>
      <c r="E447" s="113" t="s">
        <v>318</v>
      </c>
      <c r="F447" s="113" t="s">
        <v>375</v>
      </c>
      <c r="G447" s="113"/>
      <c r="H447" s="113"/>
      <c r="I447" s="49">
        <f>I448</f>
        <v>5.6</v>
      </c>
      <c r="J447" s="213"/>
      <c r="K447" s="213"/>
      <c r="L447" s="213"/>
      <c r="M447" s="213"/>
      <c r="N447" s="49">
        <f>N448</f>
        <v>5.6</v>
      </c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  <c r="AG447" s="41"/>
      <c r="AH447" s="41"/>
      <c r="AI447" s="41"/>
      <c r="AJ447" s="41"/>
      <c r="AK447" s="41"/>
      <c r="AL447" s="41"/>
      <c r="AM447" s="41"/>
      <c r="AN447" s="41"/>
      <c r="AO447" s="41"/>
      <c r="AP447" s="41"/>
      <c r="AQ447" s="41"/>
      <c r="AR447" s="41"/>
    </row>
    <row r="448" spans="1:44" s="43" customFormat="1" ht="18">
      <c r="A448" s="92" t="s">
        <v>268</v>
      </c>
      <c r="B448" s="118" t="s">
        <v>243</v>
      </c>
      <c r="C448" s="118" t="s">
        <v>202</v>
      </c>
      <c r="D448" s="118" t="s">
        <v>255</v>
      </c>
      <c r="E448" s="113" t="s">
        <v>318</v>
      </c>
      <c r="F448" s="118" t="s">
        <v>375</v>
      </c>
      <c r="G448" s="118" t="s">
        <v>247</v>
      </c>
      <c r="H448" s="118"/>
      <c r="I448" s="164">
        <v>5.6</v>
      </c>
      <c r="J448" s="213"/>
      <c r="K448" s="213"/>
      <c r="L448" s="213"/>
      <c r="M448" s="213"/>
      <c r="N448" s="164">
        <v>5.6</v>
      </c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  <c r="AG448" s="41"/>
      <c r="AH448" s="41"/>
      <c r="AI448" s="41"/>
      <c r="AJ448" s="41"/>
      <c r="AK448" s="41"/>
      <c r="AL448" s="41"/>
      <c r="AM448" s="41"/>
      <c r="AN448" s="41"/>
      <c r="AO448" s="41"/>
      <c r="AP448" s="41"/>
      <c r="AQ448" s="41"/>
      <c r="AR448" s="41"/>
    </row>
    <row r="449" spans="1:44" s="43" customFormat="1" ht="31.5">
      <c r="A449" s="33" t="s">
        <v>347</v>
      </c>
      <c r="B449" s="113" t="s">
        <v>243</v>
      </c>
      <c r="C449" s="113" t="s">
        <v>202</v>
      </c>
      <c r="D449" s="113" t="s">
        <v>255</v>
      </c>
      <c r="E449" s="113" t="s">
        <v>318</v>
      </c>
      <c r="F449" s="113" t="s">
        <v>346</v>
      </c>
      <c r="G449" s="113"/>
      <c r="H449" s="113"/>
      <c r="I449" s="49">
        <f>I450</f>
        <v>5.5</v>
      </c>
      <c r="J449" s="213"/>
      <c r="K449" s="213"/>
      <c r="L449" s="213"/>
      <c r="M449" s="213"/>
      <c r="N449" s="49">
        <f>N450</f>
        <v>5.5</v>
      </c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  <c r="AG449" s="41"/>
      <c r="AH449" s="41"/>
      <c r="AI449" s="41"/>
      <c r="AJ449" s="41"/>
      <c r="AK449" s="41"/>
      <c r="AL449" s="41"/>
      <c r="AM449" s="41"/>
      <c r="AN449" s="41"/>
      <c r="AO449" s="41"/>
      <c r="AP449" s="41"/>
      <c r="AQ449" s="41"/>
      <c r="AR449" s="41"/>
    </row>
    <row r="450" spans="1:44" s="43" customFormat="1" ht="18">
      <c r="A450" s="31" t="s">
        <v>268</v>
      </c>
      <c r="B450" s="113" t="s">
        <v>243</v>
      </c>
      <c r="C450" s="113" t="s">
        <v>202</v>
      </c>
      <c r="D450" s="113" t="s">
        <v>255</v>
      </c>
      <c r="E450" s="113" t="s">
        <v>318</v>
      </c>
      <c r="F450" s="118" t="s">
        <v>346</v>
      </c>
      <c r="G450" s="118" t="s">
        <v>247</v>
      </c>
      <c r="H450" s="118"/>
      <c r="I450" s="164">
        <v>5.5</v>
      </c>
      <c r="J450" s="213"/>
      <c r="K450" s="213"/>
      <c r="L450" s="213"/>
      <c r="M450" s="213"/>
      <c r="N450" s="164">
        <v>5.5</v>
      </c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F450" s="41"/>
      <c r="AG450" s="41"/>
      <c r="AH450" s="41"/>
      <c r="AI450" s="41"/>
      <c r="AJ450" s="41"/>
      <c r="AK450" s="41"/>
      <c r="AL450" s="41"/>
      <c r="AM450" s="41"/>
      <c r="AN450" s="41"/>
      <c r="AO450" s="41"/>
      <c r="AP450" s="41"/>
      <c r="AQ450" s="41"/>
      <c r="AR450" s="41"/>
    </row>
    <row r="451" spans="1:44" s="43" customFormat="1" ht="45" customHeight="1">
      <c r="A451" s="146" t="s">
        <v>135</v>
      </c>
      <c r="B451" s="113" t="s">
        <v>243</v>
      </c>
      <c r="C451" s="113" t="s">
        <v>202</v>
      </c>
      <c r="D451" s="113" t="s">
        <v>255</v>
      </c>
      <c r="E451" s="113" t="s">
        <v>319</v>
      </c>
      <c r="F451" s="113"/>
      <c r="G451" s="113"/>
      <c r="H451" s="113"/>
      <c r="I451" s="163">
        <f>I452+I455</f>
        <v>214.7</v>
      </c>
      <c r="J451" s="213"/>
      <c r="K451" s="213"/>
      <c r="L451" s="213"/>
      <c r="M451" s="213"/>
      <c r="N451" s="163">
        <f>N452+N455</f>
        <v>215.2</v>
      </c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F451" s="41"/>
      <c r="AG451" s="41"/>
      <c r="AH451" s="41"/>
      <c r="AI451" s="41"/>
      <c r="AJ451" s="41"/>
      <c r="AK451" s="41"/>
      <c r="AL451" s="41"/>
      <c r="AM451" s="41"/>
      <c r="AN451" s="41"/>
      <c r="AO451" s="41"/>
      <c r="AP451" s="41"/>
      <c r="AQ451" s="41"/>
      <c r="AR451" s="41"/>
    </row>
    <row r="452" spans="1:44" s="43" customFormat="1" ht="30" customHeight="1">
      <c r="A452" s="33" t="s">
        <v>338</v>
      </c>
      <c r="B452" s="113" t="s">
        <v>243</v>
      </c>
      <c r="C452" s="113" t="s">
        <v>202</v>
      </c>
      <c r="D452" s="113" t="s">
        <v>255</v>
      </c>
      <c r="E452" s="113" t="s">
        <v>319</v>
      </c>
      <c r="F452" s="113" t="s">
        <v>335</v>
      </c>
      <c r="G452" s="113"/>
      <c r="H452" s="113"/>
      <c r="I452" s="49">
        <f>I453</f>
        <v>205.2</v>
      </c>
      <c r="J452" s="213"/>
      <c r="K452" s="213"/>
      <c r="L452" s="213"/>
      <c r="M452" s="213"/>
      <c r="N452" s="49">
        <f>N453</f>
        <v>205.7</v>
      </c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  <c r="AG452" s="41"/>
      <c r="AH452" s="41"/>
      <c r="AI452" s="41"/>
      <c r="AJ452" s="41"/>
      <c r="AK452" s="41"/>
      <c r="AL452" s="41"/>
      <c r="AM452" s="41"/>
      <c r="AN452" s="41"/>
      <c r="AO452" s="41"/>
      <c r="AP452" s="41"/>
      <c r="AQ452" s="41"/>
      <c r="AR452" s="41"/>
    </row>
    <row r="453" spans="1:44" s="43" customFormat="1" ht="31.5">
      <c r="A453" s="33" t="s">
        <v>340</v>
      </c>
      <c r="B453" s="113" t="s">
        <v>243</v>
      </c>
      <c r="C453" s="113" t="s">
        <v>202</v>
      </c>
      <c r="D453" s="113" t="s">
        <v>255</v>
      </c>
      <c r="E453" s="113" t="s">
        <v>319</v>
      </c>
      <c r="F453" s="113" t="s">
        <v>339</v>
      </c>
      <c r="G453" s="113"/>
      <c r="H453" s="113"/>
      <c r="I453" s="49">
        <f>I454</f>
        <v>205.2</v>
      </c>
      <c r="J453" s="213"/>
      <c r="K453" s="213"/>
      <c r="L453" s="213"/>
      <c r="M453" s="213"/>
      <c r="N453" s="49">
        <f>N454</f>
        <v>205.7</v>
      </c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  <c r="AG453" s="41"/>
      <c r="AH453" s="41"/>
      <c r="AI453" s="41"/>
      <c r="AJ453" s="41"/>
      <c r="AK453" s="41"/>
      <c r="AL453" s="41"/>
      <c r="AM453" s="41"/>
      <c r="AN453" s="41"/>
      <c r="AO453" s="41"/>
      <c r="AP453" s="41"/>
      <c r="AQ453" s="41"/>
      <c r="AR453" s="41"/>
    </row>
    <row r="454" spans="1:44" s="43" customFormat="1" ht="18">
      <c r="A454" s="92" t="s">
        <v>268</v>
      </c>
      <c r="B454" s="118" t="s">
        <v>243</v>
      </c>
      <c r="C454" s="118" t="s">
        <v>202</v>
      </c>
      <c r="D454" s="118" t="s">
        <v>255</v>
      </c>
      <c r="E454" s="118" t="s">
        <v>319</v>
      </c>
      <c r="F454" s="118" t="s">
        <v>339</v>
      </c>
      <c r="G454" s="118" t="s">
        <v>247</v>
      </c>
      <c r="H454" s="118"/>
      <c r="I454" s="162">
        <v>205.2</v>
      </c>
      <c r="J454" s="213"/>
      <c r="K454" s="213"/>
      <c r="L454" s="213"/>
      <c r="M454" s="213"/>
      <c r="N454" s="162">
        <v>205.7</v>
      </c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  <c r="AG454" s="41"/>
      <c r="AH454" s="41"/>
      <c r="AI454" s="41"/>
      <c r="AJ454" s="41"/>
      <c r="AK454" s="41"/>
      <c r="AL454" s="41"/>
      <c r="AM454" s="41"/>
      <c r="AN454" s="41"/>
      <c r="AO454" s="41"/>
      <c r="AP454" s="41"/>
      <c r="AQ454" s="41"/>
      <c r="AR454" s="41"/>
    </row>
    <row r="455" spans="1:44" s="43" customFormat="1" ht="30" customHeight="1">
      <c r="A455" s="33" t="s">
        <v>336</v>
      </c>
      <c r="B455" s="113" t="s">
        <v>243</v>
      </c>
      <c r="C455" s="113" t="s">
        <v>202</v>
      </c>
      <c r="D455" s="113" t="s">
        <v>255</v>
      </c>
      <c r="E455" s="113" t="s">
        <v>319</v>
      </c>
      <c r="F455" s="113" t="s">
        <v>337</v>
      </c>
      <c r="G455" s="113"/>
      <c r="H455" s="113"/>
      <c r="I455" s="49">
        <f>I456</f>
        <v>9.5</v>
      </c>
      <c r="J455" s="213"/>
      <c r="K455" s="213"/>
      <c r="L455" s="213"/>
      <c r="M455" s="213"/>
      <c r="N455" s="49">
        <f>N456</f>
        <v>9.5</v>
      </c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  <c r="AG455" s="41"/>
      <c r="AH455" s="41"/>
      <c r="AI455" s="41"/>
      <c r="AJ455" s="41"/>
      <c r="AK455" s="41"/>
      <c r="AL455" s="41"/>
      <c r="AM455" s="41"/>
      <c r="AN455" s="41"/>
      <c r="AO455" s="41"/>
      <c r="AP455" s="41"/>
      <c r="AQ455" s="41"/>
      <c r="AR455" s="41"/>
    </row>
    <row r="456" spans="1:44" s="43" customFormat="1" ht="31.5">
      <c r="A456" s="54" t="s">
        <v>345</v>
      </c>
      <c r="B456" s="113" t="s">
        <v>243</v>
      </c>
      <c r="C456" s="113" t="s">
        <v>202</v>
      </c>
      <c r="D456" s="113" t="s">
        <v>255</v>
      </c>
      <c r="E456" s="113" t="s">
        <v>319</v>
      </c>
      <c r="F456" s="113" t="s">
        <v>344</v>
      </c>
      <c r="G456" s="113"/>
      <c r="H456" s="113"/>
      <c r="I456" s="49">
        <f>I457+I459</f>
        <v>9.5</v>
      </c>
      <c r="J456" s="213"/>
      <c r="K456" s="213"/>
      <c r="L456" s="213"/>
      <c r="M456" s="213"/>
      <c r="N456" s="49">
        <f>N457+N459</f>
        <v>9.5</v>
      </c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  <c r="AG456" s="41"/>
      <c r="AH456" s="41"/>
      <c r="AI456" s="41"/>
      <c r="AJ456" s="41"/>
      <c r="AK456" s="41"/>
      <c r="AL456" s="41"/>
      <c r="AM456" s="41"/>
      <c r="AN456" s="41"/>
      <c r="AO456" s="41"/>
      <c r="AP456" s="41"/>
      <c r="AQ456" s="41"/>
      <c r="AR456" s="41"/>
    </row>
    <row r="457" spans="1:44" s="43" customFormat="1" ht="31.5">
      <c r="A457" s="149" t="s">
        <v>376</v>
      </c>
      <c r="B457" s="113" t="s">
        <v>243</v>
      </c>
      <c r="C457" s="113" t="s">
        <v>202</v>
      </c>
      <c r="D457" s="113" t="s">
        <v>255</v>
      </c>
      <c r="E457" s="113" t="s">
        <v>319</v>
      </c>
      <c r="F457" s="113" t="s">
        <v>375</v>
      </c>
      <c r="G457" s="113"/>
      <c r="H457" s="113"/>
      <c r="I457" s="49">
        <f>I458</f>
        <v>9</v>
      </c>
      <c r="J457" s="213"/>
      <c r="K457" s="213"/>
      <c r="L457" s="213"/>
      <c r="M457" s="213"/>
      <c r="N457" s="49">
        <f>N458</f>
        <v>9</v>
      </c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  <c r="AG457" s="41"/>
      <c r="AH457" s="41"/>
      <c r="AI457" s="41"/>
      <c r="AJ457" s="41"/>
      <c r="AK457" s="41"/>
      <c r="AL457" s="41"/>
      <c r="AM457" s="41"/>
      <c r="AN457" s="41"/>
      <c r="AO457" s="41"/>
      <c r="AP457" s="41"/>
      <c r="AQ457" s="41"/>
      <c r="AR457" s="41"/>
    </row>
    <row r="458" spans="1:44" s="43" customFormat="1" ht="18">
      <c r="A458" s="92" t="s">
        <v>268</v>
      </c>
      <c r="B458" s="118" t="s">
        <v>243</v>
      </c>
      <c r="C458" s="118" t="s">
        <v>202</v>
      </c>
      <c r="D458" s="118" t="s">
        <v>255</v>
      </c>
      <c r="E458" s="118" t="s">
        <v>319</v>
      </c>
      <c r="F458" s="118" t="s">
        <v>375</v>
      </c>
      <c r="G458" s="118" t="s">
        <v>247</v>
      </c>
      <c r="H458" s="118"/>
      <c r="I458" s="164">
        <v>9</v>
      </c>
      <c r="J458" s="213"/>
      <c r="K458" s="213"/>
      <c r="L458" s="213"/>
      <c r="M458" s="213"/>
      <c r="N458" s="164">
        <v>9</v>
      </c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  <c r="AG458" s="41"/>
      <c r="AH458" s="41"/>
      <c r="AI458" s="41"/>
      <c r="AJ458" s="41"/>
      <c r="AK458" s="41"/>
      <c r="AL458" s="41"/>
      <c r="AM458" s="41"/>
      <c r="AN458" s="41"/>
      <c r="AO458" s="41"/>
      <c r="AP458" s="41"/>
      <c r="AQ458" s="41"/>
      <c r="AR458" s="41"/>
    </row>
    <row r="459" spans="1:44" s="43" customFormat="1" ht="31.5">
      <c r="A459" s="33" t="s">
        <v>347</v>
      </c>
      <c r="B459" s="113" t="s">
        <v>243</v>
      </c>
      <c r="C459" s="113" t="s">
        <v>202</v>
      </c>
      <c r="D459" s="113" t="s">
        <v>255</v>
      </c>
      <c r="E459" s="113" t="s">
        <v>319</v>
      </c>
      <c r="F459" s="113" t="s">
        <v>346</v>
      </c>
      <c r="G459" s="113"/>
      <c r="H459" s="113"/>
      <c r="I459" s="49">
        <f>I460</f>
        <v>0.5</v>
      </c>
      <c r="J459" s="213"/>
      <c r="K459" s="213"/>
      <c r="L459" s="213"/>
      <c r="M459" s="213"/>
      <c r="N459" s="49">
        <f>N460</f>
        <v>0.5</v>
      </c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  <c r="AG459" s="41"/>
      <c r="AH459" s="41"/>
      <c r="AI459" s="41"/>
      <c r="AJ459" s="41"/>
      <c r="AK459" s="41"/>
      <c r="AL459" s="41"/>
      <c r="AM459" s="41"/>
      <c r="AN459" s="41"/>
      <c r="AO459" s="41"/>
      <c r="AP459" s="41"/>
      <c r="AQ459" s="41"/>
      <c r="AR459" s="41"/>
    </row>
    <row r="460" spans="1:44" s="43" customFormat="1" ht="18">
      <c r="A460" s="31" t="s">
        <v>268</v>
      </c>
      <c r="B460" s="118" t="s">
        <v>243</v>
      </c>
      <c r="C460" s="118" t="s">
        <v>202</v>
      </c>
      <c r="D460" s="118" t="s">
        <v>255</v>
      </c>
      <c r="E460" s="118" t="s">
        <v>319</v>
      </c>
      <c r="F460" s="118" t="s">
        <v>346</v>
      </c>
      <c r="G460" s="118" t="s">
        <v>247</v>
      </c>
      <c r="H460" s="118"/>
      <c r="I460" s="164">
        <v>0.5</v>
      </c>
      <c r="J460" s="213"/>
      <c r="K460" s="213"/>
      <c r="L460" s="213"/>
      <c r="M460" s="213"/>
      <c r="N460" s="164">
        <v>0.5</v>
      </c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  <c r="AG460" s="41"/>
      <c r="AH460" s="41"/>
      <c r="AI460" s="41"/>
      <c r="AJ460" s="41"/>
      <c r="AK460" s="41"/>
      <c r="AL460" s="41"/>
      <c r="AM460" s="41"/>
      <c r="AN460" s="41"/>
      <c r="AO460" s="41"/>
      <c r="AP460" s="41"/>
      <c r="AQ460" s="41"/>
      <c r="AR460" s="41"/>
    </row>
    <row r="461" spans="1:44" s="43" customFormat="1" ht="18">
      <c r="A461" s="32" t="s">
        <v>188</v>
      </c>
      <c r="B461" s="116" t="s">
        <v>243</v>
      </c>
      <c r="C461" s="116" t="s">
        <v>205</v>
      </c>
      <c r="D461" s="116"/>
      <c r="E461" s="116"/>
      <c r="F461" s="116"/>
      <c r="G461" s="116"/>
      <c r="H461" s="116"/>
      <c r="I461" s="166">
        <f>I468+I462</f>
        <v>3100</v>
      </c>
      <c r="J461" s="213"/>
      <c r="K461" s="213"/>
      <c r="L461" s="213"/>
      <c r="M461" s="213"/>
      <c r="N461" s="166">
        <f>N468+N462</f>
        <v>3100</v>
      </c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  <c r="AG461" s="41"/>
      <c r="AH461" s="41"/>
      <c r="AI461" s="41"/>
      <c r="AJ461" s="41"/>
      <c r="AK461" s="41"/>
      <c r="AL461" s="41"/>
      <c r="AM461" s="41"/>
      <c r="AN461" s="41"/>
      <c r="AO461" s="41"/>
      <c r="AP461" s="41"/>
      <c r="AQ461" s="41"/>
      <c r="AR461" s="41"/>
    </row>
    <row r="462" spans="1:44" s="43" customFormat="1" ht="18">
      <c r="A462" s="32" t="s">
        <v>271</v>
      </c>
      <c r="B462" s="116" t="s">
        <v>243</v>
      </c>
      <c r="C462" s="116" t="s">
        <v>205</v>
      </c>
      <c r="D462" s="116" t="s">
        <v>204</v>
      </c>
      <c r="E462" s="116"/>
      <c r="F462" s="116"/>
      <c r="G462" s="116"/>
      <c r="H462" s="116"/>
      <c r="I462" s="166">
        <f>I463</f>
        <v>3000</v>
      </c>
      <c r="J462" s="213"/>
      <c r="K462" s="213"/>
      <c r="L462" s="213"/>
      <c r="M462" s="213"/>
      <c r="N462" s="166">
        <f>N463</f>
        <v>3000</v>
      </c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  <c r="AG462" s="41"/>
      <c r="AH462" s="41"/>
      <c r="AI462" s="41"/>
      <c r="AJ462" s="41"/>
      <c r="AK462" s="41"/>
      <c r="AL462" s="41"/>
      <c r="AM462" s="41"/>
      <c r="AN462" s="41"/>
      <c r="AO462" s="41"/>
      <c r="AP462" s="41"/>
      <c r="AQ462" s="41"/>
      <c r="AR462" s="41"/>
    </row>
    <row r="463" spans="1:44" s="43" customFormat="1" ht="47.25">
      <c r="A463" s="54" t="s">
        <v>131</v>
      </c>
      <c r="B463" s="113" t="s">
        <v>243</v>
      </c>
      <c r="C463" s="113" t="s">
        <v>205</v>
      </c>
      <c r="D463" s="113" t="s">
        <v>204</v>
      </c>
      <c r="E463" s="113" t="s">
        <v>132</v>
      </c>
      <c r="F463" s="113"/>
      <c r="G463" s="113"/>
      <c r="H463" s="113"/>
      <c r="I463" s="163">
        <f>I464</f>
        <v>3000</v>
      </c>
      <c r="J463" s="213"/>
      <c r="K463" s="213"/>
      <c r="L463" s="213"/>
      <c r="M463" s="213"/>
      <c r="N463" s="163">
        <f>N464</f>
        <v>3000</v>
      </c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  <c r="AG463" s="41"/>
      <c r="AH463" s="41"/>
      <c r="AI463" s="41"/>
      <c r="AJ463" s="41"/>
      <c r="AK463" s="41"/>
      <c r="AL463" s="41"/>
      <c r="AM463" s="41"/>
      <c r="AN463" s="41"/>
      <c r="AO463" s="41"/>
      <c r="AP463" s="41"/>
      <c r="AQ463" s="41"/>
      <c r="AR463" s="41"/>
    </row>
    <row r="464" spans="1:44" s="43" customFormat="1" ht="31.5">
      <c r="A464" s="33" t="s">
        <v>336</v>
      </c>
      <c r="B464" s="113" t="s">
        <v>243</v>
      </c>
      <c r="C464" s="113" t="s">
        <v>205</v>
      </c>
      <c r="D464" s="113" t="s">
        <v>204</v>
      </c>
      <c r="E464" s="113" t="s">
        <v>132</v>
      </c>
      <c r="F464" s="113" t="s">
        <v>337</v>
      </c>
      <c r="G464" s="113"/>
      <c r="H464" s="113"/>
      <c r="I464" s="49">
        <f>I465</f>
        <v>3000</v>
      </c>
      <c r="J464" s="213"/>
      <c r="K464" s="213"/>
      <c r="L464" s="213"/>
      <c r="M464" s="213"/>
      <c r="N464" s="49">
        <f>N465</f>
        <v>3000</v>
      </c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  <c r="AG464" s="41"/>
      <c r="AH464" s="41"/>
      <c r="AI464" s="41"/>
      <c r="AJ464" s="41"/>
      <c r="AK464" s="41"/>
      <c r="AL464" s="41"/>
      <c r="AM464" s="41"/>
      <c r="AN464" s="41"/>
      <c r="AO464" s="41"/>
      <c r="AP464" s="41"/>
      <c r="AQ464" s="41"/>
      <c r="AR464" s="41"/>
    </row>
    <row r="465" spans="1:44" s="43" customFormat="1" ht="31.5">
      <c r="A465" s="54" t="s">
        <v>345</v>
      </c>
      <c r="B465" s="113" t="s">
        <v>243</v>
      </c>
      <c r="C465" s="113" t="s">
        <v>205</v>
      </c>
      <c r="D465" s="113" t="s">
        <v>204</v>
      </c>
      <c r="E465" s="113" t="s">
        <v>132</v>
      </c>
      <c r="F465" s="113" t="s">
        <v>344</v>
      </c>
      <c r="G465" s="113"/>
      <c r="H465" s="113"/>
      <c r="I465" s="49">
        <f>I466</f>
        <v>3000</v>
      </c>
      <c r="J465" s="213"/>
      <c r="K465" s="213"/>
      <c r="L465" s="213"/>
      <c r="M465" s="213"/>
      <c r="N465" s="49">
        <f>N466</f>
        <v>3000</v>
      </c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  <c r="AG465" s="41"/>
      <c r="AH465" s="41"/>
      <c r="AI465" s="41"/>
      <c r="AJ465" s="41"/>
      <c r="AK465" s="41"/>
      <c r="AL465" s="41"/>
      <c r="AM465" s="41"/>
      <c r="AN465" s="41"/>
      <c r="AO465" s="41"/>
      <c r="AP465" s="41"/>
      <c r="AQ465" s="41"/>
      <c r="AR465" s="41"/>
    </row>
    <row r="466" spans="1:44" s="43" customFormat="1" ht="31.5">
      <c r="A466" s="33" t="s">
        <v>347</v>
      </c>
      <c r="B466" s="113" t="s">
        <v>243</v>
      </c>
      <c r="C466" s="113" t="s">
        <v>205</v>
      </c>
      <c r="D466" s="113" t="s">
        <v>204</v>
      </c>
      <c r="E466" s="113" t="s">
        <v>132</v>
      </c>
      <c r="F466" s="113" t="s">
        <v>346</v>
      </c>
      <c r="G466" s="113"/>
      <c r="H466" s="113"/>
      <c r="I466" s="49">
        <f>I467</f>
        <v>3000</v>
      </c>
      <c r="J466" s="213"/>
      <c r="K466" s="213"/>
      <c r="L466" s="213"/>
      <c r="M466" s="213"/>
      <c r="N466" s="49">
        <f>N467</f>
        <v>3000</v>
      </c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  <c r="AG466" s="41"/>
      <c r="AH466" s="41"/>
      <c r="AI466" s="41"/>
      <c r="AJ466" s="41"/>
      <c r="AK466" s="41"/>
      <c r="AL466" s="41"/>
      <c r="AM466" s="41"/>
      <c r="AN466" s="41"/>
      <c r="AO466" s="41"/>
      <c r="AP466" s="41"/>
      <c r="AQ466" s="41"/>
      <c r="AR466" s="41"/>
    </row>
    <row r="467" spans="1:44" s="43" customFormat="1" ht="18">
      <c r="A467" s="31" t="s">
        <v>267</v>
      </c>
      <c r="B467" s="118" t="s">
        <v>243</v>
      </c>
      <c r="C467" s="113" t="s">
        <v>205</v>
      </c>
      <c r="D467" s="113" t="s">
        <v>204</v>
      </c>
      <c r="E467" s="118" t="s">
        <v>132</v>
      </c>
      <c r="F467" s="118" t="s">
        <v>346</v>
      </c>
      <c r="G467" s="118" t="s">
        <v>246</v>
      </c>
      <c r="H467" s="118"/>
      <c r="I467" s="164">
        <v>3000</v>
      </c>
      <c r="J467" s="213"/>
      <c r="K467" s="213"/>
      <c r="L467" s="213"/>
      <c r="M467" s="213"/>
      <c r="N467" s="164">
        <v>3000</v>
      </c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  <c r="AG467" s="41"/>
      <c r="AH467" s="41"/>
      <c r="AI467" s="41"/>
      <c r="AJ467" s="41"/>
      <c r="AK467" s="41"/>
      <c r="AL467" s="41"/>
      <c r="AM467" s="41"/>
      <c r="AN467" s="41"/>
      <c r="AO467" s="41"/>
      <c r="AP467" s="41"/>
      <c r="AQ467" s="41"/>
      <c r="AR467" s="41"/>
    </row>
    <row r="468" spans="1:44" s="43" customFormat="1" ht="31.5">
      <c r="A468" s="67" t="s">
        <v>224</v>
      </c>
      <c r="B468" s="116" t="s">
        <v>243</v>
      </c>
      <c r="C468" s="116" t="s">
        <v>205</v>
      </c>
      <c r="D468" s="116" t="s">
        <v>219</v>
      </c>
      <c r="E468" s="116"/>
      <c r="F468" s="116"/>
      <c r="G468" s="116"/>
      <c r="H468" s="116"/>
      <c r="I468" s="178">
        <f aca="true" t="shared" si="4" ref="I468:N468">I469</f>
        <v>100</v>
      </c>
      <c r="J468" s="178">
        <f t="shared" si="4"/>
        <v>0</v>
      </c>
      <c r="K468" s="178">
        <f t="shared" si="4"/>
        <v>0</v>
      </c>
      <c r="L468" s="178">
        <f t="shared" si="4"/>
        <v>0</v>
      </c>
      <c r="M468" s="178">
        <f t="shared" si="4"/>
        <v>0</v>
      </c>
      <c r="N468" s="178">
        <f t="shared" si="4"/>
        <v>100</v>
      </c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  <c r="AG468" s="41"/>
      <c r="AH468" s="41"/>
      <c r="AI468" s="41"/>
      <c r="AJ468" s="41"/>
      <c r="AK468" s="41"/>
      <c r="AL468" s="41"/>
      <c r="AM468" s="41"/>
      <c r="AN468" s="41"/>
      <c r="AO468" s="41"/>
      <c r="AP468" s="41"/>
      <c r="AQ468" s="41"/>
      <c r="AR468" s="41"/>
    </row>
    <row r="469" spans="1:44" s="43" customFormat="1" ht="47.25">
      <c r="A469" s="54" t="s">
        <v>399</v>
      </c>
      <c r="B469" s="113" t="s">
        <v>243</v>
      </c>
      <c r="C469" s="113" t="s">
        <v>205</v>
      </c>
      <c r="D469" s="113" t="s">
        <v>219</v>
      </c>
      <c r="E469" s="113" t="s">
        <v>393</v>
      </c>
      <c r="F469" s="113"/>
      <c r="G469" s="113"/>
      <c r="H469" s="113"/>
      <c r="I469" s="163">
        <f>I470</f>
        <v>100</v>
      </c>
      <c r="J469" s="213"/>
      <c r="K469" s="213"/>
      <c r="L469" s="213"/>
      <c r="M469" s="213"/>
      <c r="N469" s="163">
        <f>N470</f>
        <v>100</v>
      </c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  <c r="AG469" s="41"/>
      <c r="AH469" s="41"/>
      <c r="AI469" s="41"/>
      <c r="AJ469" s="41"/>
      <c r="AK469" s="41"/>
      <c r="AL469" s="41"/>
      <c r="AM469" s="41"/>
      <c r="AN469" s="41"/>
      <c r="AO469" s="41"/>
      <c r="AP469" s="41"/>
      <c r="AQ469" s="41"/>
      <c r="AR469" s="41"/>
    </row>
    <row r="470" spans="1:44" s="43" customFormat="1" ht="31.5">
      <c r="A470" s="33" t="s">
        <v>336</v>
      </c>
      <c r="B470" s="113" t="s">
        <v>243</v>
      </c>
      <c r="C470" s="113" t="s">
        <v>205</v>
      </c>
      <c r="D470" s="113" t="s">
        <v>219</v>
      </c>
      <c r="E470" s="113" t="s">
        <v>393</v>
      </c>
      <c r="F470" s="113" t="s">
        <v>337</v>
      </c>
      <c r="G470" s="113"/>
      <c r="H470" s="113"/>
      <c r="I470" s="49">
        <f>I471</f>
        <v>100</v>
      </c>
      <c r="J470" s="213"/>
      <c r="K470" s="213"/>
      <c r="L470" s="213"/>
      <c r="M470" s="213"/>
      <c r="N470" s="49">
        <f>N471</f>
        <v>100</v>
      </c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  <c r="AG470" s="41"/>
      <c r="AH470" s="41"/>
      <c r="AI470" s="41"/>
      <c r="AJ470" s="41"/>
      <c r="AK470" s="41"/>
      <c r="AL470" s="41"/>
      <c r="AM470" s="41"/>
      <c r="AN470" s="41"/>
      <c r="AO470" s="41"/>
      <c r="AP470" s="41"/>
      <c r="AQ470" s="41"/>
      <c r="AR470" s="41"/>
    </row>
    <row r="471" spans="1:44" s="43" customFormat="1" ht="31.5">
      <c r="A471" s="54" t="s">
        <v>345</v>
      </c>
      <c r="B471" s="113" t="s">
        <v>243</v>
      </c>
      <c r="C471" s="113" t="s">
        <v>205</v>
      </c>
      <c r="D471" s="113" t="s">
        <v>219</v>
      </c>
      <c r="E471" s="113" t="s">
        <v>393</v>
      </c>
      <c r="F471" s="113" t="s">
        <v>344</v>
      </c>
      <c r="G471" s="113"/>
      <c r="H471" s="113"/>
      <c r="I471" s="49">
        <f>I472</f>
        <v>100</v>
      </c>
      <c r="J471" s="213"/>
      <c r="K471" s="213"/>
      <c r="L471" s="213"/>
      <c r="M471" s="213"/>
      <c r="N471" s="49">
        <f>N472</f>
        <v>100</v>
      </c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41"/>
      <c r="AK471" s="41"/>
      <c r="AL471" s="41"/>
      <c r="AM471" s="41"/>
      <c r="AN471" s="41"/>
      <c r="AO471" s="41"/>
      <c r="AP471" s="41"/>
      <c r="AQ471" s="41"/>
      <c r="AR471" s="41"/>
    </row>
    <row r="472" spans="1:44" s="43" customFormat="1" ht="31.5">
      <c r="A472" s="33" t="s">
        <v>347</v>
      </c>
      <c r="B472" s="113" t="s">
        <v>243</v>
      </c>
      <c r="C472" s="113" t="s">
        <v>205</v>
      </c>
      <c r="D472" s="113" t="s">
        <v>219</v>
      </c>
      <c r="E472" s="113" t="s">
        <v>393</v>
      </c>
      <c r="F472" s="113" t="s">
        <v>346</v>
      </c>
      <c r="G472" s="113"/>
      <c r="H472" s="113"/>
      <c r="I472" s="49">
        <f>I473</f>
        <v>100</v>
      </c>
      <c r="J472" s="213"/>
      <c r="K472" s="213"/>
      <c r="L472" s="213"/>
      <c r="M472" s="213"/>
      <c r="N472" s="49">
        <f>N473</f>
        <v>100</v>
      </c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  <c r="AG472" s="41"/>
      <c r="AH472" s="41"/>
      <c r="AI472" s="41"/>
      <c r="AJ472" s="41"/>
      <c r="AK472" s="41"/>
      <c r="AL472" s="41"/>
      <c r="AM472" s="41"/>
      <c r="AN472" s="41"/>
      <c r="AO472" s="41"/>
      <c r="AP472" s="41"/>
      <c r="AQ472" s="41"/>
      <c r="AR472" s="41"/>
    </row>
    <row r="473" spans="1:44" s="43" customFormat="1" ht="18">
      <c r="A473" s="31" t="s">
        <v>267</v>
      </c>
      <c r="B473" s="118" t="s">
        <v>243</v>
      </c>
      <c r="C473" s="113" t="s">
        <v>205</v>
      </c>
      <c r="D473" s="113" t="s">
        <v>219</v>
      </c>
      <c r="E473" s="118" t="s">
        <v>393</v>
      </c>
      <c r="F473" s="118" t="s">
        <v>346</v>
      </c>
      <c r="G473" s="118" t="s">
        <v>246</v>
      </c>
      <c r="H473" s="118"/>
      <c r="I473" s="164">
        <v>100</v>
      </c>
      <c r="J473" s="213"/>
      <c r="K473" s="213"/>
      <c r="L473" s="213"/>
      <c r="M473" s="213"/>
      <c r="N473" s="164">
        <v>100</v>
      </c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  <c r="AG473" s="41"/>
      <c r="AH473" s="41"/>
      <c r="AI473" s="41"/>
      <c r="AJ473" s="41"/>
      <c r="AK473" s="41"/>
      <c r="AL473" s="41"/>
      <c r="AM473" s="41"/>
      <c r="AN473" s="41"/>
      <c r="AO473" s="41"/>
      <c r="AP473" s="41"/>
      <c r="AQ473" s="41"/>
      <c r="AR473" s="41"/>
    </row>
    <row r="474" spans="1:44" s="43" customFormat="1" ht="18">
      <c r="A474" s="67" t="s">
        <v>189</v>
      </c>
      <c r="B474" s="116" t="s">
        <v>243</v>
      </c>
      <c r="C474" s="116" t="s">
        <v>207</v>
      </c>
      <c r="D474" s="113"/>
      <c r="E474" s="113"/>
      <c r="F474" s="113"/>
      <c r="G474" s="113"/>
      <c r="H474" s="113"/>
      <c r="I474" s="178">
        <f>I475+I497</f>
        <v>37200</v>
      </c>
      <c r="J474" s="213"/>
      <c r="K474" s="213"/>
      <c r="L474" s="213"/>
      <c r="M474" s="213"/>
      <c r="N474" s="178">
        <f>N475+N497</f>
        <v>37200</v>
      </c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  <c r="AG474" s="41"/>
      <c r="AH474" s="41"/>
      <c r="AI474" s="41"/>
      <c r="AJ474" s="41"/>
      <c r="AK474" s="41"/>
      <c r="AL474" s="41"/>
      <c r="AM474" s="41"/>
      <c r="AN474" s="41"/>
      <c r="AO474" s="41"/>
      <c r="AP474" s="41"/>
      <c r="AQ474" s="41"/>
      <c r="AR474" s="41"/>
    </row>
    <row r="475" spans="1:44" s="43" customFormat="1" ht="18">
      <c r="A475" s="54" t="s">
        <v>274</v>
      </c>
      <c r="B475" s="116" t="s">
        <v>243</v>
      </c>
      <c r="C475" s="116" t="s">
        <v>207</v>
      </c>
      <c r="D475" s="116" t="s">
        <v>203</v>
      </c>
      <c r="E475" s="113"/>
      <c r="F475" s="113"/>
      <c r="G475" s="113"/>
      <c r="H475" s="113"/>
      <c r="I475" s="178">
        <f>I476+I482+I487+I492</f>
        <v>36900</v>
      </c>
      <c r="J475" s="213"/>
      <c r="K475" s="213"/>
      <c r="L475" s="213"/>
      <c r="M475" s="213"/>
      <c r="N475" s="178">
        <f>N476+N482+N487+N492</f>
        <v>36900</v>
      </c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  <c r="AG475" s="41"/>
      <c r="AH475" s="41"/>
      <c r="AI475" s="41"/>
      <c r="AJ475" s="41"/>
      <c r="AK475" s="41"/>
      <c r="AL475" s="41"/>
      <c r="AM475" s="41"/>
      <c r="AN475" s="41"/>
      <c r="AO475" s="41"/>
      <c r="AP475" s="41"/>
      <c r="AQ475" s="41"/>
      <c r="AR475" s="41"/>
    </row>
    <row r="476" spans="1:44" s="43" customFormat="1" ht="18">
      <c r="A476" s="54" t="s">
        <v>100</v>
      </c>
      <c r="B476" s="113" t="s">
        <v>243</v>
      </c>
      <c r="C476" s="113" t="s">
        <v>207</v>
      </c>
      <c r="D476" s="113" t="s">
        <v>203</v>
      </c>
      <c r="E476" s="113" t="s">
        <v>101</v>
      </c>
      <c r="F476" s="113"/>
      <c r="G476" s="113"/>
      <c r="H476" s="113"/>
      <c r="I476" s="163">
        <f>I477</f>
        <v>13900</v>
      </c>
      <c r="J476" s="213"/>
      <c r="K476" s="213"/>
      <c r="L476" s="213"/>
      <c r="M476" s="213"/>
      <c r="N476" s="163">
        <f>N477</f>
        <v>13900</v>
      </c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  <c r="AG476" s="41"/>
      <c r="AH476" s="41"/>
      <c r="AI476" s="41"/>
      <c r="AJ476" s="41"/>
      <c r="AK476" s="41"/>
      <c r="AL476" s="41"/>
      <c r="AM476" s="41"/>
      <c r="AN476" s="41"/>
      <c r="AO476" s="41"/>
      <c r="AP476" s="41"/>
      <c r="AQ476" s="41"/>
      <c r="AR476" s="41"/>
    </row>
    <row r="477" spans="1:44" s="43" customFormat="1" ht="18">
      <c r="A477" s="54" t="s">
        <v>222</v>
      </c>
      <c r="B477" s="113" t="s">
        <v>243</v>
      </c>
      <c r="C477" s="113" t="s">
        <v>207</v>
      </c>
      <c r="D477" s="113" t="s">
        <v>203</v>
      </c>
      <c r="E477" s="113" t="s">
        <v>320</v>
      </c>
      <c r="F477" s="113"/>
      <c r="G477" s="113"/>
      <c r="H477" s="113"/>
      <c r="I477" s="163">
        <f>I478</f>
        <v>13900</v>
      </c>
      <c r="J477" s="213"/>
      <c r="K477" s="213"/>
      <c r="L477" s="213"/>
      <c r="M477" s="213"/>
      <c r="N477" s="163">
        <f>N478</f>
        <v>13900</v>
      </c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41"/>
      <c r="AH477" s="41"/>
      <c r="AI477" s="41"/>
      <c r="AJ477" s="41"/>
      <c r="AK477" s="41"/>
      <c r="AL477" s="41"/>
      <c r="AM477" s="41"/>
      <c r="AN477" s="41"/>
      <c r="AO477" s="41"/>
      <c r="AP477" s="41"/>
      <c r="AQ477" s="41"/>
      <c r="AR477" s="41"/>
    </row>
    <row r="478" spans="1:44" s="43" customFormat="1" ht="31.5">
      <c r="A478" s="33" t="s">
        <v>336</v>
      </c>
      <c r="B478" s="113" t="s">
        <v>243</v>
      </c>
      <c r="C478" s="113" t="s">
        <v>207</v>
      </c>
      <c r="D478" s="113" t="s">
        <v>203</v>
      </c>
      <c r="E478" s="113" t="s">
        <v>320</v>
      </c>
      <c r="F478" s="113" t="s">
        <v>337</v>
      </c>
      <c r="G478" s="113"/>
      <c r="H478" s="113"/>
      <c r="I478" s="49">
        <f>I479</f>
        <v>13900</v>
      </c>
      <c r="J478" s="213"/>
      <c r="K478" s="213"/>
      <c r="L478" s="213"/>
      <c r="M478" s="213"/>
      <c r="N478" s="49">
        <f>N479</f>
        <v>13900</v>
      </c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  <c r="AG478" s="41"/>
      <c r="AH478" s="41"/>
      <c r="AI478" s="41"/>
      <c r="AJ478" s="41"/>
      <c r="AK478" s="41"/>
      <c r="AL478" s="41"/>
      <c r="AM478" s="41"/>
      <c r="AN478" s="41"/>
      <c r="AO478" s="41"/>
      <c r="AP478" s="41"/>
      <c r="AQ478" s="41"/>
      <c r="AR478" s="41"/>
    </row>
    <row r="479" spans="1:44" s="43" customFormat="1" ht="31.5">
      <c r="A479" s="54" t="s">
        <v>345</v>
      </c>
      <c r="B479" s="113" t="s">
        <v>243</v>
      </c>
      <c r="C479" s="113" t="s">
        <v>207</v>
      </c>
      <c r="D479" s="113" t="s">
        <v>203</v>
      </c>
      <c r="E479" s="113" t="s">
        <v>320</v>
      </c>
      <c r="F479" s="113" t="s">
        <v>344</v>
      </c>
      <c r="G479" s="113"/>
      <c r="H479" s="113"/>
      <c r="I479" s="49">
        <f>I480</f>
        <v>13900</v>
      </c>
      <c r="J479" s="213"/>
      <c r="K479" s="213"/>
      <c r="L479" s="213"/>
      <c r="M479" s="213"/>
      <c r="N479" s="49">
        <f>N480</f>
        <v>13900</v>
      </c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  <c r="AG479" s="41"/>
      <c r="AH479" s="41"/>
      <c r="AI479" s="41"/>
      <c r="AJ479" s="41"/>
      <c r="AK479" s="41"/>
      <c r="AL479" s="41"/>
      <c r="AM479" s="41"/>
      <c r="AN479" s="41"/>
      <c r="AO479" s="41"/>
      <c r="AP479" s="41"/>
      <c r="AQ479" s="41"/>
      <c r="AR479" s="41"/>
    </row>
    <row r="480" spans="1:44" s="43" customFormat="1" ht="31.5">
      <c r="A480" s="33" t="s">
        <v>347</v>
      </c>
      <c r="B480" s="113" t="s">
        <v>243</v>
      </c>
      <c r="C480" s="113" t="s">
        <v>207</v>
      </c>
      <c r="D480" s="113" t="s">
        <v>203</v>
      </c>
      <c r="E480" s="113" t="s">
        <v>320</v>
      </c>
      <c r="F480" s="113" t="s">
        <v>346</v>
      </c>
      <c r="G480" s="113"/>
      <c r="H480" s="113"/>
      <c r="I480" s="49">
        <f>I481</f>
        <v>13900</v>
      </c>
      <c r="J480" s="213"/>
      <c r="K480" s="213"/>
      <c r="L480" s="213"/>
      <c r="M480" s="213"/>
      <c r="N480" s="49">
        <f>N481</f>
        <v>13900</v>
      </c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  <c r="AG480" s="41"/>
      <c r="AH480" s="41"/>
      <c r="AI480" s="41"/>
      <c r="AJ480" s="41"/>
      <c r="AK480" s="41"/>
      <c r="AL480" s="41"/>
      <c r="AM480" s="41"/>
      <c r="AN480" s="41"/>
      <c r="AO480" s="41"/>
      <c r="AP480" s="41"/>
      <c r="AQ480" s="41"/>
      <c r="AR480" s="41"/>
    </row>
    <row r="481" spans="1:44" s="43" customFormat="1" ht="18">
      <c r="A481" s="31" t="s">
        <v>267</v>
      </c>
      <c r="B481" s="118" t="s">
        <v>243</v>
      </c>
      <c r="C481" s="118" t="s">
        <v>207</v>
      </c>
      <c r="D481" s="118" t="s">
        <v>203</v>
      </c>
      <c r="E481" s="118" t="s">
        <v>320</v>
      </c>
      <c r="F481" s="118" t="s">
        <v>346</v>
      </c>
      <c r="G481" s="118" t="s">
        <v>246</v>
      </c>
      <c r="H481" s="118"/>
      <c r="I481" s="164">
        <v>13900</v>
      </c>
      <c r="J481" s="213"/>
      <c r="K481" s="213"/>
      <c r="L481" s="213"/>
      <c r="M481" s="213"/>
      <c r="N481" s="164">
        <v>13900</v>
      </c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41"/>
      <c r="AH481" s="41"/>
      <c r="AI481" s="41"/>
      <c r="AJ481" s="41"/>
      <c r="AK481" s="41"/>
      <c r="AL481" s="41"/>
      <c r="AM481" s="41"/>
      <c r="AN481" s="41"/>
      <c r="AO481" s="41"/>
      <c r="AP481" s="41"/>
      <c r="AQ481" s="41"/>
      <c r="AR481" s="41"/>
    </row>
    <row r="482" spans="1:44" s="43" customFormat="1" ht="31.5" customHeight="1">
      <c r="A482" s="33" t="s">
        <v>129</v>
      </c>
      <c r="B482" s="113" t="s">
        <v>243</v>
      </c>
      <c r="C482" s="113" t="s">
        <v>207</v>
      </c>
      <c r="D482" s="113" t="s">
        <v>203</v>
      </c>
      <c r="E482" s="113" t="s">
        <v>130</v>
      </c>
      <c r="F482" s="113"/>
      <c r="G482" s="113"/>
      <c r="H482" s="113"/>
      <c r="I482" s="163">
        <f>I483</f>
        <v>3000</v>
      </c>
      <c r="J482" s="213"/>
      <c r="K482" s="213"/>
      <c r="L482" s="213"/>
      <c r="M482" s="213"/>
      <c r="N482" s="163">
        <f>N483</f>
        <v>3000</v>
      </c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  <c r="AG482" s="41"/>
      <c r="AH482" s="41"/>
      <c r="AI482" s="41"/>
      <c r="AJ482" s="41"/>
      <c r="AK482" s="41"/>
      <c r="AL482" s="41"/>
      <c r="AM482" s="41"/>
      <c r="AN482" s="41"/>
      <c r="AO482" s="41"/>
      <c r="AP482" s="41"/>
      <c r="AQ482" s="41"/>
      <c r="AR482" s="41"/>
    </row>
    <row r="483" spans="1:44" s="43" customFormat="1" ht="31.5">
      <c r="A483" s="33" t="s">
        <v>336</v>
      </c>
      <c r="B483" s="113" t="s">
        <v>243</v>
      </c>
      <c r="C483" s="113" t="s">
        <v>207</v>
      </c>
      <c r="D483" s="113" t="s">
        <v>203</v>
      </c>
      <c r="E483" s="113" t="s">
        <v>130</v>
      </c>
      <c r="F483" s="113" t="s">
        <v>337</v>
      </c>
      <c r="G483" s="113"/>
      <c r="H483" s="113"/>
      <c r="I483" s="49">
        <f>I484</f>
        <v>3000</v>
      </c>
      <c r="J483" s="213"/>
      <c r="K483" s="213"/>
      <c r="L483" s="213"/>
      <c r="M483" s="213"/>
      <c r="N483" s="49">
        <f>N484</f>
        <v>3000</v>
      </c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  <c r="AG483" s="41"/>
      <c r="AH483" s="41"/>
      <c r="AI483" s="41"/>
      <c r="AJ483" s="41"/>
      <c r="AK483" s="41"/>
      <c r="AL483" s="41"/>
      <c r="AM483" s="41"/>
      <c r="AN483" s="41"/>
      <c r="AO483" s="41"/>
      <c r="AP483" s="41"/>
      <c r="AQ483" s="41"/>
      <c r="AR483" s="41"/>
    </row>
    <row r="484" spans="1:44" s="43" customFormat="1" ht="31.5">
      <c r="A484" s="54" t="s">
        <v>345</v>
      </c>
      <c r="B484" s="113" t="s">
        <v>243</v>
      </c>
      <c r="C484" s="113" t="s">
        <v>207</v>
      </c>
      <c r="D484" s="113" t="s">
        <v>203</v>
      </c>
      <c r="E484" s="113" t="s">
        <v>130</v>
      </c>
      <c r="F484" s="113" t="s">
        <v>344</v>
      </c>
      <c r="G484" s="113"/>
      <c r="H484" s="113"/>
      <c r="I484" s="49">
        <f>I485</f>
        <v>3000</v>
      </c>
      <c r="J484" s="213"/>
      <c r="K484" s="213"/>
      <c r="L484" s="213"/>
      <c r="M484" s="213"/>
      <c r="N484" s="49">
        <f>N485</f>
        <v>3000</v>
      </c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  <c r="AG484" s="41"/>
      <c r="AH484" s="41"/>
      <c r="AI484" s="41"/>
      <c r="AJ484" s="41"/>
      <c r="AK484" s="41"/>
      <c r="AL484" s="41"/>
      <c r="AM484" s="41"/>
      <c r="AN484" s="41"/>
      <c r="AO484" s="41"/>
      <c r="AP484" s="41"/>
      <c r="AQ484" s="41"/>
      <c r="AR484" s="41"/>
    </row>
    <row r="485" spans="1:44" s="43" customFormat="1" ht="31.5">
      <c r="A485" s="33" t="s">
        <v>347</v>
      </c>
      <c r="B485" s="113" t="s">
        <v>243</v>
      </c>
      <c r="C485" s="113" t="s">
        <v>207</v>
      </c>
      <c r="D485" s="113" t="s">
        <v>203</v>
      </c>
      <c r="E485" s="113" t="s">
        <v>130</v>
      </c>
      <c r="F485" s="113" t="s">
        <v>346</v>
      </c>
      <c r="G485" s="113"/>
      <c r="H485" s="113"/>
      <c r="I485" s="49">
        <f>I486</f>
        <v>3000</v>
      </c>
      <c r="J485" s="213"/>
      <c r="K485" s="213"/>
      <c r="L485" s="213"/>
      <c r="M485" s="213"/>
      <c r="N485" s="49">
        <f>N486</f>
        <v>3000</v>
      </c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  <c r="AG485" s="41"/>
      <c r="AH485" s="41"/>
      <c r="AI485" s="41"/>
      <c r="AJ485" s="41"/>
      <c r="AK485" s="41"/>
      <c r="AL485" s="41"/>
      <c r="AM485" s="41"/>
      <c r="AN485" s="41"/>
      <c r="AO485" s="41"/>
      <c r="AP485" s="41"/>
      <c r="AQ485" s="41"/>
      <c r="AR485" s="41"/>
    </row>
    <row r="486" spans="1:44" s="43" customFormat="1" ht="15.75" customHeight="1">
      <c r="A486" s="31" t="s">
        <v>267</v>
      </c>
      <c r="B486" s="118" t="s">
        <v>243</v>
      </c>
      <c r="C486" s="118" t="s">
        <v>207</v>
      </c>
      <c r="D486" s="118" t="s">
        <v>203</v>
      </c>
      <c r="E486" s="118" t="s">
        <v>130</v>
      </c>
      <c r="F486" s="118" t="s">
        <v>346</v>
      </c>
      <c r="G486" s="118" t="s">
        <v>246</v>
      </c>
      <c r="H486" s="118"/>
      <c r="I486" s="164">
        <v>3000</v>
      </c>
      <c r="J486" s="213"/>
      <c r="K486" s="213"/>
      <c r="L486" s="213"/>
      <c r="M486" s="213"/>
      <c r="N486" s="164">
        <v>3000</v>
      </c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  <c r="AG486" s="41"/>
      <c r="AH486" s="41"/>
      <c r="AI486" s="41"/>
      <c r="AJ486" s="41"/>
      <c r="AK486" s="41"/>
      <c r="AL486" s="41"/>
      <c r="AM486" s="41"/>
      <c r="AN486" s="41"/>
      <c r="AO486" s="41"/>
      <c r="AP486" s="41"/>
      <c r="AQ486" s="41"/>
      <c r="AR486" s="41"/>
    </row>
    <row r="487" spans="1:44" s="43" customFormat="1" ht="47.25">
      <c r="A487" s="54" t="s">
        <v>131</v>
      </c>
      <c r="B487" s="113" t="s">
        <v>243</v>
      </c>
      <c r="C487" s="113" t="s">
        <v>207</v>
      </c>
      <c r="D487" s="113" t="s">
        <v>203</v>
      </c>
      <c r="E487" s="113" t="s">
        <v>132</v>
      </c>
      <c r="F487" s="113"/>
      <c r="G487" s="113"/>
      <c r="H487" s="113"/>
      <c r="I487" s="163">
        <f>I488</f>
        <v>19000</v>
      </c>
      <c r="J487" s="213"/>
      <c r="K487" s="213"/>
      <c r="L487" s="213"/>
      <c r="M487" s="213"/>
      <c r="N487" s="163">
        <f>N488</f>
        <v>19000</v>
      </c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  <c r="AG487" s="41"/>
      <c r="AH487" s="41"/>
      <c r="AI487" s="41"/>
      <c r="AJ487" s="41"/>
      <c r="AK487" s="41"/>
      <c r="AL487" s="41"/>
      <c r="AM487" s="41"/>
      <c r="AN487" s="41"/>
      <c r="AO487" s="41"/>
      <c r="AP487" s="41"/>
      <c r="AQ487" s="41"/>
      <c r="AR487" s="41"/>
    </row>
    <row r="488" spans="1:44" s="43" customFormat="1" ht="31.5">
      <c r="A488" s="33" t="s">
        <v>336</v>
      </c>
      <c r="B488" s="113" t="s">
        <v>243</v>
      </c>
      <c r="C488" s="113" t="s">
        <v>207</v>
      </c>
      <c r="D488" s="113" t="s">
        <v>203</v>
      </c>
      <c r="E488" s="113" t="s">
        <v>132</v>
      </c>
      <c r="F488" s="113" t="s">
        <v>337</v>
      </c>
      <c r="G488" s="113"/>
      <c r="H488" s="113"/>
      <c r="I488" s="49">
        <f>I489</f>
        <v>19000</v>
      </c>
      <c r="J488" s="213"/>
      <c r="K488" s="213"/>
      <c r="L488" s="213"/>
      <c r="M488" s="213"/>
      <c r="N488" s="49">
        <f>N489</f>
        <v>19000</v>
      </c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  <c r="AG488" s="41"/>
      <c r="AH488" s="41"/>
      <c r="AI488" s="41"/>
      <c r="AJ488" s="41"/>
      <c r="AK488" s="41"/>
      <c r="AL488" s="41"/>
      <c r="AM488" s="41"/>
      <c r="AN488" s="41"/>
      <c r="AO488" s="41"/>
      <c r="AP488" s="41"/>
      <c r="AQ488" s="41"/>
      <c r="AR488" s="41"/>
    </row>
    <row r="489" spans="1:44" s="43" customFormat="1" ht="31.5">
      <c r="A489" s="54" t="s">
        <v>345</v>
      </c>
      <c r="B489" s="113" t="s">
        <v>243</v>
      </c>
      <c r="C489" s="113" t="s">
        <v>207</v>
      </c>
      <c r="D489" s="113" t="s">
        <v>203</v>
      </c>
      <c r="E489" s="113" t="s">
        <v>132</v>
      </c>
      <c r="F489" s="113" t="s">
        <v>344</v>
      </c>
      <c r="G489" s="113"/>
      <c r="H489" s="113"/>
      <c r="I489" s="49">
        <f>I490</f>
        <v>19000</v>
      </c>
      <c r="J489" s="213"/>
      <c r="K489" s="213"/>
      <c r="L489" s="213"/>
      <c r="M489" s="213"/>
      <c r="N489" s="49">
        <f>N490</f>
        <v>19000</v>
      </c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  <c r="AG489" s="41"/>
      <c r="AH489" s="41"/>
      <c r="AI489" s="41"/>
      <c r="AJ489" s="41"/>
      <c r="AK489" s="41"/>
      <c r="AL489" s="41"/>
      <c r="AM489" s="41"/>
      <c r="AN489" s="41"/>
      <c r="AO489" s="41"/>
      <c r="AP489" s="41"/>
      <c r="AQ489" s="41"/>
      <c r="AR489" s="41"/>
    </row>
    <row r="490" spans="1:44" s="43" customFormat="1" ht="31.5">
      <c r="A490" s="33" t="s">
        <v>347</v>
      </c>
      <c r="B490" s="113" t="s">
        <v>243</v>
      </c>
      <c r="C490" s="113" t="s">
        <v>207</v>
      </c>
      <c r="D490" s="113" t="s">
        <v>203</v>
      </c>
      <c r="E490" s="113" t="s">
        <v>132</v>
      </c>
      <c r="F490" s="113" t="s">
        <v>346</v>
      </c>
      <c r="G490" s="113"/>
      <c r="H490" s="113"/>
      <c r="I490" s="49">
        <f>I491</f>
        <v>19000</v>
      </c>
      <c r="J490" s="213"/>
      <c r="K490" s="213"/>
      <c r="L490" s="213"/>
      <c r="M490" s="213"/>
      <c r="N490" s="49">
        <f>N491</f>
        <v>19000</v>
      </c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  <c r="AG490" s="41"/>
      <c r="AH490" s="41"/>
      <c r="AI490" s="41"/>
      <c r="AJ490" s="41"/>
      <c r="AK490" s="41"/>
      <c r="AL490" s="41"/>
      <c r="AM490" s="41"/>
      <c r="AN490" s="41"/>
      <c r="AO490" s="41"/>
      <c r="AP490" s="41"/>
      <c r="AQ490" s="41"/>
      <c r="AR490" s="41"/>
    </row>
    <row r="491" spans="1:44" s="43" customFormat="1" ht="18">
      <c r="A491" s="31" t="s">
        <v>267</v>
      </c>
      <c r="B491" s="118" t="s">
        <v>243</v>
      </c>
      <c r="C491" s="118" t="s">
        <v>207</v>
      </c>
      <c r="D491" s="118" t="s">
        <v>203</v>
      </c>
      <c r="E491" s="118" t="s">
        <v>132</v>
      </c>
      <c r="F491" s="118" t="s">
        <v>346</v>
      </c>
      <c r="G491" s="118" t="s">
        <v>246</v>
      </c>
      <c r="H491" s="118"/>
      <c r="I491" s="164">
        <v>19000</v>
      </c>
      <c r="J491" s="213"/>
      <c r="K491" s="213"/>
      <c r="L491" s="213"/>
      <c r="M491" s="213"/>
      <c r="N491" s="164">
        <v>19000</v>
      </c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41"/>
      <c r="AH491" s="41"/>
      <c r="AI491" s="41"/>
      <c r="AJ491" s="41"/>
      <c r="AK491" s="41"/>
      <c r="AL491" s="41"/>
      <c r="AM491" s="41"/>
      <c r="AN491" s="41"/>
      <c r="AO491" s="41"/>
      <c r="AP491" s="41"/>
      <c r="AQ491" s="41"/>
      <c r="AR491" s="41"/>
    </row>
    <row r="492" spans="1:44" s="43" customFormat="1" ht="63">
      <c r="A492" s="54" t="s">
        <v>394</v>
      </c>
      <c r="B492" s="113" t="s">
        <v>243</v>
      </c>
      <c r="C492" s="118" t="s">
        <v>207</v>
      </c>
      <c r="D492" s="118" t="s">
        <v>203</v>
      </c>
      <c r="E492" s="113" t="s">
        <v>392</v>
      </c>
      <c r="F492" s="113"/>
      <c r="G492" s="113"/>
      <c r="H492" s="113"/>
      <c r="I492" s="49">
        <f>I493</f>
        <v>1000</v>
      </c>
      <c r="J492" s="213"/>
      <c r="K492" s="213"/>
      <c r="L492" s="213"/>
      <c r="M492" s="213"/>
      <c r="N492" s="49">
        <f>N493</f>
        <v>1000</v>
      </c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  <c r="AG492" s="41"/>
      <c r="AH492" s="41"/>
      <c r="AI492" s="41"/>
      <c r="AJ492" s="41"/>
      <c r="AK492" s="41"/>
      <c r="AL492" s="41"/>
      <c r="AM492" s="41"/>
      <c r="AN492" s="41"/>
      <c r="AO492" s="41"/>
      <c r="AP492" s="41"/>
      <c r="AQ492" s="41"/>
      <c r="AR492" s="41"/>
    </row>
    <row r="493" spans="1:44" s="43" customFormat="1" ht="31.5">
      <c r="A493" s="33" t="s">
        <v>336</v>
      </c>
      <c r="B493" s="113" t="s">
        <v>243</v>
      </c>
      <c r="C493" s="118" t="s">
        <v>207</v>
      </c>
      <c r="D493" s="118" t="s">
        <v>203</v>
      </c>
      <c r="E493" s="113" t="s">
        <v>392</v>
      </c>
      <c r="F493" s="113" t="s">
        <v>337</v>
      </c>
      <c r="G493" s="113"/>
      <c r="H493" s="113"/>
      <c r="I493" s="49">
        <f>I494</f>
        <v>1000</v>
      </c>
      <c r="J493" s="213"/>
      <c r="K493" s="213"/>
      <c r="L493" s="213"/>
      <c r="M493" s="213"/>
      <c r="N493" s="49">
        <f>N494</f>
        <v>1000</v>
      </c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  <c r="AG493" s="41"/>
      <c r="AH493" s="41"/>
      <c r="AI493" s="41"/>
      <c r="AJ493" s="41"/>
      <c r="AK493" s="41"/>
      <c r="AL493" s="41"/>
      <c r="AM493" s="41"/>
      <c r="AN493" s="41"/>
      <c r="AO493" s="41"/>
      <c r="AP493" s="41"/>
      <c r="AQ493" s="41"/>
      <c r="AR493" s="41"/>
    </row>
    <row r="494" spans="1:44" s="43" customFormat="1" ht="31.5">
      <c r="A494" s="54" t="s">
        <v>345</v>
      </c>
      <c r="B494" s="113" t="s">
        <v>243</v>
      </c>
      <c r="C494" s="118" t="s">
        <v>207</v>
      </c>
      <c r="D494" s="118" t="s">
        <v>203</v>
      </c>
      <c r="E494" s="113" t="s">
        <v>392</v>
      </c>
      <c r="F494" s="113" t="s">
        <v>344</v>
      </c>
      <c r="G494" s="113"/>
      <c r="H494" s="113"/>
      <c r="I494" s="49">
        <f>I495</f>
        <v>1000</v>
      </c>
      <c r="J494" s="213"/>
      <c r="K494" s="213"/>
      <c r="L494" s="213"/>
      <c r="M494" s="213"/>
      <c r="N494" s="49">
        <f>N495</f>
        <v>1000</v>
      </c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  <c r="AG494" s="41"/>
      <c r="AH494" s="41"/>
      <c r="AI494" s="41"/>
      <c r="AJ494" s="41"/>
      <c r="AK494" s="41"/>
      <c r="AL494" s="41"/>
      <c r="AM494" s="41"/>
      <c r="AN494" s="41"/>
      <c r="AO494" s="41"/>
      <c r="AP494" s="41"/>
      <c r="AQ494" s="41"/>
      <c r="AR494" s="41"/>
    </row>
    <row r="495" spans="1:44" s="43" customFormat="1" ht="31.5">
      <c r="A495" s="33" t="s">
        <v>347</v>
      </c>
      <c r="B495" s="113" t="s">
        <v>243</v>
      </c>
      <c r="C495" s="118" t="s">
        <v>207</v>
      </c>
      <c r="D495" s="118" t="s">
        <v>203</v>
      </c>
      <c r="E495" s="113" t="s">
        <v>392</v>
      </c>
      <c r="F495" s="113" t="s">
        <v>346</v>
      </c>
      <c r="G495" s="113"/>
      <c r="H495" s="113"/>
      <c r="I495" s="49">
        <f>I496</f>
        <v>1000</v>
      </c>
      <c r="J495" s="213"/>
      <c r="K495" s="213"/>
      <c r="L495" s="213"/>
      <c r="M495" s="213"/>
      <c r="N495" s="49">
        <f>N496</f>
        <v>1000</v>
      </c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  <c r="AG495" s="41"/>
      <c r="AH495" s="41"/>
      <c r="AI495" s="41"/>
      <c r="AJ495" s="41"/>
      <c r="AK495" s="41"/>
      <c r="AL495" s="41"/>
      <c r="AM495" s="41"/>
      <c r="AN495" s="41"/>
      <c r="AO495" s="41"/>
      <c r="AP495" s="41"/>
      <c r="AQ495" s="41"/>
      <c r="AR495" s="41"/>
    </row>
    <row r="496" spans="1:44" s="43" customFormat="1" ht="18">
      <c r="A496" s="31" t="s">
        <v>267</v>
      </c>
      <c r="B496" s="118" t="s">
        <v>243</v>
      </c>
      <c r="C496" s="118" t="s">
        <v>207</v>
      </c>
      <c r="D496" s="118" t="s">
        <v>203</v>
      </c>
      <c r="E496" s="118" t="s">
        <v>392</v>
      </c>
      <c r="F496" s="118" t="s">
        <v>346</v>
      </c>
      <c r="G496" s="118" t="s">
        <v>246</v>
      </c>
      <c r="H496" s="118"/>
      <c r="I496" s="164">
        <v>1000</v>
      </c>
      <c r="J496" s="213"/>
      <c r="K496" s="213"/>
      <c r="L496" s="213"/>
      <c r="M496" s="213"/>
      <c r="N496" s="164">
        <v>1000</v>
      </c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  <c r="AG496" s="41"/>
      <c r="AH496" s="41"/>
      <c r="AI496" s="41"/>
      <c r="AJ496" s="41"/>
      <c r="AK496" s="41"/>
      <c r="AL496" s="41"/>
      <c r="AM496" s="41"/>
      <c r="AN496" s="41"/>
      <c r="AO496" s="41"/>
      <c r="AP496" s="41"/>
      <c r="AQ496" s="41"/>
      <c r="AR496" s="41"/>
    </row>
    <row r="497" spans="1:44" s="43" customFormat="1" ht="31.5">
      <c r="A497" s="67" t="s">
        <v>265</v>
      </c>
      <c r="B497" s="116" t="s">
        <v>243</v>
      </c>
      <c r="C497" s="116" t="s">
        <v>207</v>
      </c>
      <c r="D497" s="116" t="s">
        <v>207</v>
      </c>
      <c r="E497" s="113"/>
      <c r="F497" s="113"/>
      <c r="G497" s="113"/>
      <c r="H497" s="113"/>
      <c r="I497" s="178">
        <f>I498</f>
        <v>300</v>
      </c>
      <c r="J497" s="213"/>
      <c r="K497" s="213"/>
      <c r="L497" s="213"/>
      <c r="M497" s="213"/>
      <c r="N497" s="178">
        <f>N498</f>
        <v>300</v>
      </c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  <c r="AG497" s="41"/>
      <c r="AH497" s="41"/>
      <c r="AI497" s="41"/>
      <c r="AJ497" s="41"/>
      <c r="AK497" s="41"/>
      <c r="AL497" s="41"/>
      <c r="AM497" s="41"/>
      <c r="AN497" s="41"/>
      <c r="AO497" s="41"/>
      <c r="AP497" s="41"/>
      <c r="AQ497" s="41"/>
      <c r="AR497" s="41"/>
    </row>
    <row r="498" spans="1:44" s="43" customFormat="1" ht="31.5">
      <c r="A498" s="54" t="s">
        <v>38</v>
      </c>
      <c r="B498" s="113" t="s">
        <v>243</v>
      </c>
      <c r="C498" s="113" t="s">
        <v>207</v>
      </c>
      <c r="D498" s="113" t="s">
        <v>207</v>
      </c>
      <c r="E498" s="113" t="s">
        <v>321</v>
      </c>
      <c r="F498" s="113"/>
      <c r="G498" s="113"/>
      <c r="H498" s="113"/>
      <c r="I498" s="163">
        <f>I499</f>
        <v>300</v>
      </c>
      <c r="J498" s="213"/>
      <c r="K498" s="213"/>
      <c r="L498" s="213"/>
      <c r="M498" s="213"/>
      <c r="N498" s="163">
        <f>N499</f>
        <v>300</v>
      </c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  <c r="AG498" s="41"/>
      <c r="AH498" s="41"/>
      <c r="AI498" s="41"/>
      <c r="AJ498" s="41"/>
      <c r="AK498" s="41"/>
      <c r="AL498" s="41"/>
      <c r="AM498" s="41"/>
      <c r="AN498" s="41"/>
      <c r="AO498" s="41"/>
      <c r="AP498" s="41"/>
      <c r="AQ498" s="41"/>
      <c r="AR498" s="41"/>
    </row>
    <row r="499" spans="1:44" s="43" customFormat="1" ht="31.5">
      <c r="A499" s="33" t="s">
        <v>366</v>
      </c>
      <c r="B499" s="113" t="s">
        <v>243</v>
      </c>
      <c r="C499" s="113" t="s">
        <v>207</v>
      </c>
      <c r="D499" s="113" t="s">
        <v>207</v>
      </c>
      <c r="E499" s="113" t="s">
        <v>321</v>
      </c>
      <c r="F499" s="113" t="s">
        <v>365</v>
      </c>
      <c r="G499" s="113"/>
      <c r="H499" s="113"/>
      <c r="I499" s="163">
        <f>I500</f>
        <v>300</v>
      </c>
      <c r="J499" s="213"/>
      <c r="K499" s="213"/>
      <c r="L499" s="213"/>
      <c r="M499" s="213"/>
      <c r="N499" s="163">
        <f>N500</f>
        <v>300</v>
      </c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  <c r="AG499" s="41"/>
      <c r="AH499" s="41"/>
      <c r="AI499" s="41"/>
      <c r="AJ499" s="41"/>
      <c r="AK499" s="41"/>
      <c r="AL499" s="41"/>
      <c r="AM499" s="41"/>
      <c r="AN499" s="41"/>
      <c r="AO499" s="41"/>
      <c r="AP499" s="41"/>
      <c r="AQ499" s="41"/>
      <c r="AR499" s="41"/>
    </row>
    <row r="500" spans="1:44" s="43" customFormat="1" ht="31.5">
      <c r="A500" s="33" t="s">
        <v>371</v>
      </c>
      <c r="B500" s="113" t="s">
        <v>243</v>
      </c>
      <c r="C500" s="113" t="s">
        <v>207</v>
      </c>
      <c r="D500" s="113" t="s">
        <v>207</v>
      </c>
      <c r="E500" s="113" t="s">
        <v>321</v>
      </c>
      <c r="F500" s="113" t="s">
        <v>370</v>
      </c>
      <c r="G500" s="113"/>
      <c r="H500" s="113"/>
      <c r="I500" s="163">
        <f>I501</f>
        <v>300</v>
      </c>
      <c r="J500" s="213"/>
      <c r="K500" s="213"/>
      <c r="L500" s="213"/>
      <c r="M500" s="213"/>
      <c r="N500" s="163">
        <f>N501</f>
        <v>300</v>
      </c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  <c r="AG500" s="41"/>
      <c r="AH500" s="41"/>
      <c r="AI500" s="41"/>
      <c r="AJ500" s="41"/>
      <c r="AK500" s="41"/>
      <c r="AL500" s="41"/>
      <c r="AM500" s="41"/>
      <c r="AN500" s="41"/>
      <c r="AO500" s="41"/>
      <c r="AP500" s="41"/>
      <c r="AQ500" s="41"/>
      <c r="AR500" s="41"/>
    </row>
    <row r="501" spans="1:44" s="43" customFormat="1" ht="18">
      <c r="A501" s="54" t="s">
        <v>373</v>
      </c>
      <c r="B501" s="113" t="s">
        <v>243</v>
      </c>
      <c r="C501" s="113" t="s">
        <v>207</v>
      </c>
      <c r="D501" s="113" t="s">
        <v>207</v>
      </c>
      <c r="E501" s="113" t="s">
        <v>321</v>
      </c>
      <c r="F501" s="113" t="s">
        <v>372</v>
      </c>
      <c r="G501" s="113"/>
      <c r="H501" s="113"/>
      <c r="I501" s="163">
        <f>I502</f>
        <v>300</v>
      </c>
      <c r="J501" s="213"/>
      <c r="K501" s="213"/>
      <c r="L501" s="213"/>
      <c r="M501" s="213"/>
      <c r="N501" s="163">
        <f>N502</f>
        <v>300</v>
      </c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  <c r="AI501" s="41"/>
      <c r="AJ501" s="41"/>
      <c r="AK501" s="41"/>
      <c r="AL501" s="41"/>
      <c r="AM501" s="41"/>
      <c r="AN501" s="41"/>
      <c r="AO501" s="41"/>
      <c r="AP501" s="41"/>
      <c r="AQ501" s="41"/>
      <c r="AR501" s="41"/>
    </row>
    <row r="502" spans="1:44" s="43" customFormat="1" ht="18">
      <c r="A502" s="92" t="s">
        <v>267</v>
      </c>
      <c r="B502" s="118" t="s">
        <v>243</v>
      </c>
      <c r="C502" s="118" t="s">
        <v>207</v>
      </c>
      <c r="D502" s="118" t="s">
        <v>207</v>
      </c>
      <c r="E502" s="118" t="s">
        <v>321</v>
      </c>
      <c r="F502" s="118" t="s">
        <v>372</v>
      </c>
      <c r="G502" s="118" t="s">
        <v>246</v>
      </c>
      <c r="H502" s="118"/>
      <c r="I502" s="162">
        <v>300</v>
      </c>
      <c r="J502" s="213"/>
      <c r="K502" s="213"/>
      <c r="L502" s="213"/>
      <c r="M502" s="213"/>
      <c r="N502" s="162">
        <v>300</v>
      </c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  <c r="AI502" s="41"/>
      <c r="AJ502" s="41"/>
      <c r="AK502" s="41"/>
      <c r="AL502" s="41"/>
      <c r="AM502" s="41"/>
      <c r="AN502" s="41"/>
      <c r="AO502" s="41"/>
      <c r="AP502" s="41"/>
      <c r="AQ502" s="41"/>
      <c r="AR502" s="41"/>
    </row>
    <row r="503" spans="1:44" s="43" customFormat="1" ht="18">
      <c r="A503" s="67" t="s">
        <v>192</v>
      </c>
      <c r="B503" s="116" t="s">
        <v>243</v>
      </c>
      <c r="C503" s="116" t="s">
        <v>209</v>
      </c>
      <c r="D503" s="116"/>
      <c r="E503" s="116"/>
      <c r="F503" s="116"/>
      <c r="G503" s="116"/>
      <c r="H503" s="116"/>
      <c r="I503" s="178">
        <f aca="true" t="shared" si="5" ref="I503:N503">I504</f>
        <v>230</v>
      </c>
      <c r="J503" s="178">
        <f t="shared" si="5"/>
        <v>0</v>
      </c>
      <c r="K503" s="178">
        <f t="shared" si="5"/>
        <v>0</v>
      </c>
      <c r="L503" s="178">
        <f t="shared" si="5"/>
        <v>0</v>
      </c>
      <c r="M503" s="178">
        <f t="shared" si="5"/>
        <v>0</v>
      </c>
      <c r="N503" s="178">
        <f t="shared" si="5"/>
        <v>230</v>
      </c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  <c r="AG503" s="41"/>
      <c r="AH503" s="41"/>
      <c r="AI503" s="41"/>
      <c r="AJ503" s="41"/>
      <c r="AK503" s="41"/>
      <c r="AL503" s="41"/>
      <c r="AM503" s="41"/>
      <c r="AN503" s="41"/>
      <c r="AO503" s="41"/>
      <c r="AP503" s="41"/>
      <c r="AQ503" s="41"/>
      <c r="AR503" s="41"/>
    </row>
    <row r="504" spans="1:44" s="43" customFormat="1" ht="18">
      <c r="A504" s="67" t="s">
        <v>195</v>
      </c>
      <c r="B504" s="116" t="s">
        <v>243</v>
      </c>
      <c r="C504" s="116" t="s">
        <v>209</v>
      </c>
      <c r="D504" s="116" t="s">
        <v>209</v>
      </c>
      <c r="E504" s="116"/>
      <c r="F504" s="116"/>
      <c r="G504" s="116"/>
      <c r="H504" s="116"/>
      <c r="I504" s="166">
        <f>I506+I511+I516</f>
        <v>230</v>
      </c>
      <c r="J504" s="213"/>
      <c r="K504" s="213"/>
      <c r="L504" s="213"/>
      <c r="M504" s="213"/>
      <c r="N504" s="166">
        <f>N506+N511+N516</f>
        <v>230</v>
      </c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  <c r="AG504" s="41"/>
      <c r="AH504" s="41"/>
      <c r="AI504" s="41"/>
      <c r="AJ504" s="41"/>
      <c r="AK504" s="41"/>
      <c r="AL504" s="41"/>
      <c r="AM504" s="41"/>
      <c r="AN504" s="41"/>
      <c r="AO504" s="41"/>
      <c r="AP504" s="41"/>
      <c r="AQ504" s="41"/>
      <c r="AR504" s="41"/>
    </row>
    <row r="505" spans="1:44" s="43" customFormat="1" ht="31.5">
      <c r="A505" s="54" t="s">
        <v>113</v>
      </c>
      <c r="B505" s="113" t="s">
        <v>243</v>
      </c>
      <c r="C505" s="113" t="s">
        <v>209</v>
      </c>
      <c r="D505" s="113" t="s">
        <v>209</v>
      </c>
      <c r="E505" s="113" t="s">
        <v>112</v>
      </c>
      <c r="F505" s="113"/>
      <c r="G505" s="113"/>
      <c r="H505" s="113"/>
      <c r="I505" s="49">
        <f>I506+I511+I516</f>
        <v>230</v>
      </c>
      <c r="J505" s="213"/>
      <c r="K505" s="213"/>
      <c r="L505" s="213"/>
      <c r="M505" s="213"/>
      <c r="N505" s="49">
        <f>N506+N511+N516</f>
        <v>230</v>
      </c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  <c r="AG505" s="41"/>
      <c r="AH505" s="41"/>
      <c r="AI505" s="41"/>
      <c r="AJ505" s="41"/>
      <c r="AK505" s="41"/>
      <c r="AL505" s="41"/>
      <c r="AM505" s="41"/>
      <c r="AN505" s="41"/>
      <c r="AO505" s="41"/>
      <c r="AP505" s="41"/>
      <c r="AQ505" s="41"/>
      <c r="AR505" s="41"/>
    </row>
    <row r="506" spans="1:44" s="43" customFormat="1" ht="47.25">
      <c r="A506" s="54" t="s">
        <v>39</v>
      </c>
      <c r="B506" s="113" t="s">
        <v>243</v>
      </c>
      <c r="C506" s="113" t="s">
        <v>209</v>
      </c>
      <c r="D506" s="113" t="s">
        <v>209</v>
      </c>
      <c r="E506" s="113" t="s">
        <v>41</v>
      </c>
      <c r="F506" s="113"/>
      <c r="G506" s="113"/>
      <c r="H506" s="113"/>
      <c r="I506" s="163">
        <f>I507</f>
        <v>100</v>
      </c>
      <c r="J506" s="213"/>
      <c r="K506" s="213"/>
      <c r="L506" s="213"/>
      <c r="M506" s="213"/>
      <c r="N506" s="163">
        <f>N507</f>
        <v>100</v>
      </c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  <c r="AG506" s="41"/>
      <c r="AH506" s="41"/>
      <c r="AI506" s="41"/>
      <c r="AJ506" s="41"/>
      <c r="AK506" s="41"/>
      <c r="AL506" s="41"/>
      <c r="AM506" s="41"/>
      <c r="AN506" s="41"/>
      <c r="AO506" s="41"/>
      <c r="AP506" s="41"/>
      <c r="AQ506" s="41"/>
      <c r="AR506" s="41"/>
    </row>
    <row r="507" spans="1:44" s="43" customFormat="1" ht="31.5">
      <c r="A507" s="33" t="s">
        <v>336</v>
      </c>
      <c r="B507" s="113" t="s">
        <v>243</v>
      </c>
      <c r="C507" s="113" t="s">
        <v>209</v>
      </c>
      <c r="D507" s="113" t="s">
        <v>209</v>
      </c>
      <c r="E507" s="113" t="s">
        <v>41</v>
      </c>
      <c r="F507" s="113" t="s">
        <v>337</v>
      </c>
      <c r="G507" s="113"/>
      <c r="H507" s="113"/>
      <c r="I507" s="49">
        <f>I508</f>
        <v>100</v>
      </c>
      <c r="J507" s="213"/>
      <c r="K507" s="213"/>
      <c r="L507" s="213"/>
      <c r="M507" s="213"/>
      <c r="N507" s="49">
        <f>N508</f>
        <v>100</v>
      </c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  <c r="AG507" s="41"/>
      <c r="AH507" s="41"/>
      <c r="AI507" s="41"/>
      <c r="AJ507" s="41"/>
      <c r="AK507" s="41"/>
      <c r="AL507" s="41"/>
      <c r="AM507" s="41"/>
      <c r="AN507" s="41"/>
      <c r="AO507" s="41"/>
      <c r="AP507" s="41"/>
      <c r="AQ507" s="41"/>
      <c r="AR507" s="41"/>
    </row>
    <row r="508" spans="1:44" s="43" customFormat="1" ht="31.5">
      <c r="A508" s="54" t="s">
        <v>345</v>
      </c>
      <c r="B508" s="113" t="s">
        <v>243</v>
      </c>
      <c r="C508" s="113" t="s">
        <v>209</v>
      </c>
      <c r="D508" s="113" t="s">
        <v>209</v>
      </c>
      <c r="E508" s="113" t="s">
        <v>41</v>
      </c>
      <c r="F508" s="113" t="s">
        <v>344</v>
      </c>
      <c r="G508" s="113"/>
      <c r="H508" s="113"/>
      <c r="I508" s="49">
        <f>I509</f>
        <v>100</v>
      </c>
      <c r="J508" s="213"/>
      <c r="K508" s="213"/>
      <c r="L508" s="213"/>
      <c r="M508" s="213"/>
      <c r="N508" s="49">
        <f>N509</f>
        <v>100</v>
      </c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  <c r="AG508" s="41"/>
      <c r="AH508" s="41"/>
      <c r="AI508" s="41"/>
      <c r="AJ508" s="41"/>
      <c r="AK508" s="41"/>
      <c r="AL508" s="41"/>
      <c r="AM508" s="41"/>
      <c r="AN508" s="41"/>
      <c r="AO508" s="41"/>
      <c r="AP508" s="41"/>
      <c r="AQ508" s="41"/>
      <c r="AR508" s="41"/>
    </row>
    <row r="509" spans="1:44" s="43" customFormat="1" ht="31.5">
      <c r="A509" s="33" t="s">
        <v>347</v>
      </c>
      <c r="B509" s="113" t="s">
        <v>243</v>
      </c>
      <c r="C509" s="113" t="s">
        <v>209</v>
      </c>
      <c r="D509" s="113" t="s">
        <v>209</v>
      </c>
      <c r="E509" s="113" t="s">
        <v>41</v>
      </c>
      <c r="F509" s="113" t="s">
        <v>346</v>
      </c>
      <c r="G509" s="113"/>
      <c r="H509" s="113"/>
      <c r="I509" s="49">
        <f>I510</f>
        <v>100</v>
      </c>
      <c r="J509" s="213"/>
      <c r="K509" s="213"/>
      <c r="L509" s="213"/>
      <c r="M509" s="213"/>
      <c r="N509" s="49">
        <f>N510</f>
        <v>100</v>
      </c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1"/>
      <c r="AG509" s="41"/>
      <c r="AH509" s="41"/>
      <c r="AI509" s="41"/>
      <c r="AJ509" s="41"/>
      <c r="AK509" s="41"/>
      <c r="AL509" s="41"/>
      <c r="AM509" s="41"/>
      <c r="AN509" s="41"/>
      <c r="AO509" s="41"/>
      <c r="AP509" s="41"/>
      <c r="AQ509" s="41"/>
      <c r="AR509" s="41"/>
    </row>
    <row r="510" spans="1:44" s="43" customFormat="1" ht="18">
      <c r="A510" s="31" t="s">
        <v>267</v>
      </c>
      <c r="B510" s="118" t="s">
        <v>243</v>
      </c>
      <c r="C510" s="118" t="s">
        <v>209</v>
      </c>
      <c r="D510" s="118" t="s">
        <v>209</v>
      </c>
      <c r="E510" s="118" t="s">
        <v>41</v>
      </c>
      <c r="F510" s="118" t="s">
        <v>346</v>
      </c>
      <c r="G510" s="118" t="s">
        <v>246</v>
      </c>
      <c r="H510" s="118"/>
      <c r="I510" s="164">
        <v>100</v>
      </c>
      <c r="J510" s="213"/>
      <c r="K510" s="213"/>
      <c r="L510" s="213"/>
      <c r="M510" s="213"/>
      <c r="N510" s="164">
        <v>100</v>
      </c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  <c r="AG510" s="41"/>
      <c r="AH510" s="41"/>
      <c r="AI510" s="41"/>
      <c r="AJ510" s="41"/>
      <c r="AK510" s="41"/>
      <c r="AL510" s="41"/>
      <c r="AM510" s="41"/>
      <c r="AN510" s="41"/>
      <c r="AO510" s="41"/>
      <c r="AP510" s="41"/>
      <c r="AQ510" s="41"/>
      <c r="AR510" s="41"/>
    </row>
    <row r="511" spans="1:14" ht="63">
      <c r="A511" s="54" t="s">
        <v>421</v>
      </c>
      <c r="B511" s="113" t="s">
        <v>243</v>
      </c>
      <c r="C511" s="113" t="s">
        <v>209</v>
      </c>
      <c r="D511" s="113" t="s">
        <v>209</v>
      </c>
      <c r="E511" s="113" t="s">
        <v>42</v>
      </c>
      <c r="F511" s="113"/>
      <c r="G511" s="113"/>
      <c r="H511" s="113"/>
      <c r="I511" s="163">
        <f>I512</f>
        <v>100</v>
      </c>
      <c r="J511" s="213"/>
      <c r="K511" s="213"/>
      <c r="L511" s="213"/>
      <c r="M511" s="213"/>
      <c r="N511" s="163">
        <f>N512</f>
        <v>100</v>
      </c>
    </row>
    <row r="512" spans="1:14" ht="31.5">
      <c r="A512" s="33" t="s">
        <v>336</v>
      </c>
      <c r="B512" s="113" t="s">
        <v>243</v>
      </c>
      <c r="C512" s="113" t="s">
        <v>209</v>
      </c>
      <c r="D512" s="113" t="s">
        <v>209</v>
      </c>
      <c r="E512" s="113" t="s">
        <v>42</v>
      </c>
      <c r="F512" s="113" t="s">
        <v>337</v>
      </c>
      <c r="G512" s="113"/>
      <c r="H512" s="113"/>
      <c r="I512" s="49">
        <f>I513</f>
        <v>100</v>
      </c>
      <c r="J512" s="213"/>
      <c r="K512" s="213"/>
      <c r="L512" s="213"/>
      <c r="M512" s="213"/>
      <c r="N512" s="49">
        <f>N513</f>
        <v>100</v>
      </c>
    </row>
    <row r="513" spans="1:14" ht="31.5">
      <c r="A513" s="54" t="s">
        <v>345</v>
      </c>
      <c r="B513" s="113" t="s">
        <v>243</v>
      </c>
      <c r="C513" s="113" t="s">
        <v>209</v>
      </c>
      <c r="D513" s="113" t="s">
        <v>209</v>
      </c>
      <c r="E513" s="113" t="s">
        <v>42</v>
      </c>
      <c r="F513" s="113" t="s">
        <v>344</v>
      </c>
      <c r="G513" s="113"/>
      <c r="H513" s="113"/>
      <c r="I513" s="49">
        <f>I514</f>
        <v>100</v>
      </c>
      <c r="J513" s="213"/>
      <c r="K513" s="213"/>
      <c r="L513" s="213"/>
      <c r="M513" s="213"/>
      <c r="N513" s="49">
        <f>N514</f>
        <v>100</v>
      </c>
    </row>
    <row r="514" spans="1:14" ht="31.5">
      <c r="A514" s="33" t="s">
        <v>347</v>
      </c>
      <c r="B514" s="113" t="s">
        <v>243</v>
      </c>
      <c r="C514" s="113" t="s">
        <v>209</v>
      </c>
      <c r="D514" s="113" t="s">
        <v>209</v>
      </c>
      <c r="E514" s="113" t="s">
        <v>42</v>
      </c>
      <c r="F514" s="113" t="s">
        <v>346</v>
      </c>
      <c r="G514" s="113"/>
      <c r="H514" s="113"/>
      <c r="I514" s="49">
        <f>I515</f>
        <v>100</v>
      </c>
      <c r="J514" s="213"/>
      <c r="K514" s="213"/>
      <c r="L514" s="213"/>
      <c r="M514" s="213"/>
      <c r="N514" s="49">
        <f>N515</f>
        <v>100</v>
      </c>
    </row>
    <row r="515" spans="1:14" ht="18">
      <c r="A515" s="31" t="s">
        <v>267</v>
      </c>
      <c r="B515" s="118" t="s">
        <v>243</v>
      </c>
      <c r="C515" s="118" t="s">
        <v>209</v>
      </c>
      <c r="D515" s="118" t="s">
        <v>209</v>
      </c>
      <c r="E515" s="118" t="s">
        <v>42</v>
      </c>
      <c r="F515" s="118" t="s">
        <v>346</v>
      </c>
      <c r="G515" s="118" t="s">
        <v>246</v>
      </c>
      <c r="H515" s="118"/>
      <c r="I515" s="164">
        <v>100</v>
      </c>
      <c r="J515" s="213"/>
      <c r="K515" s="213"/>
      <c r="L515" s="213"/>
      <c r="M515" s="213"/>
      <c r="N515" s="164">
        <v>100</v>
      </c>
    </row>
    <row r="516" spans="1:14" ht="78.75">
      <c r="A516" s="54" t="s">
        <v>40</v>
      </c>
      <c r="B516" s="113" t="s">
        <v>243</v>
      </c>
      <c r="C516" s="113" t="s">
        <v>209</v>
      </c>
      <c r="D516" s="113" t="s">
        <v>209</v>
      </c>
      <c r="E516" s="113" t="s">
        <v>43</v>
      </c>
      <c r="F516" s="113"/>
      <c r="G516" s="113"/>
      <c r="H516" s="113"/>
      <c r="I516" s="163">
        <f>I517</f>
        <v>30</v>
      </c>
      <c r="J516" s="213"/>
      <c r="K516" s="213"/>
      <c r="L516" s="213"/>
      <c r="M516" s="213"/>
      <c r="N516" s="163">
        <f>N517</f>
        <v>30</v>
      </c>
    </row>
    <row r="517" spans="1:14" ht="31.5">
      <c r="A517" s="33" t="s">
        <v>336</v>
      </c>
      <c r="B517" s="113" t="s">
        <v>243</v>
      </c>
      <c r="C517" s="113" t="s">
        <v>209</v>
      </c>
      <c r="D517" s="113" t="s">
        <v>209</v>
      </c>
      <c r="E517" s="113" t="s">
        <v>43</v>
      </c>
      <c r="F517" s="113" t="s">
        <v>337</v>
      </c>
      <c r="G517" s="113"/>
      <c r="H517" s="113"/>
      <c r="I517" s="49">
        <f>I518</f>
        <v>30</v>
      </c>
      <c r="J517" s="213"/>
      <c r="K517" s="213"/>
      <c r="L517" s="213"/>
      <c r="M517" s="213"/>
      <c r="N517" s="49">
        <f>N518</f>
        <v>30</v>
      </c>
    </row>
    <row r="518" spans="1:14" ht="31.5">
      <c r="A518" s="54" t="s">
        <v>345</v>
      </c>
      <c r="B518" s="113" t="s">
        <v>243</v>
      </c>
      <c r="C518" s="113" t="s">
        <v>209</v>
      </c>
      <c r="D518" s="113" t="s">
        <v>209</v>
      </c>
      <c r="E518" s="113" t="s">
        <v>43</v>
      </c>
      <c r="F518" s="113" t="s">
        <v>344</v>
      </c>
      <c r="G518" s="113"/>
      <c r="H518" s="113"/>
      <c r="I518" s="49">
        <f>I519</f>
        <v>30</v>
      </c>
      <c r="J518" s="213"/>
      <c r="K518" s="213"/>
      <c r="L518" s="213"/>
      <c r="M518" s="213"/>
      <c r="N518" s="49">
        <f>N519</f>
        <v>30</v>
      </c>
    </row>
    <row r="519" spans="1:14" ht="31.5">
      <c r="A519" s="33" t="s">
        <v>347</v>
      </c>
      <c r="B519" s="113" t="s">
        <v>243</v>
      </c>
      <c r="C519" s="113" t="s">
        <v>209</v>
      </c>
      <c r="D519" s="113" t="s">
        <v>209</v>
      </c>
      <c r="E519" s="113" t="s">
        <v>43</v>
      </c>
      <c r="F519" s="113" t="s">
        <v>346</v>
      </c>
      <c r="G519" s="113"/>
      <c r="H519" s="113"/>
      <c r="I519" s="49">
        <f>I520</f>
        <v>30</v>
      </c>
      <c r="J519" s="213"/>
      <c r="K519" s="213"/>
      <c r="L519" s="213"/>
      <c r="M519" s="213"/>
      <c r="N519" s="49">
        <f>N520</f>
        <v>30</v>
      </c>
    </row>
    <row r="520" spans="1:14" ht="18">
      <c r="A520" s="31" t="s">
        <v>267</v>
      </c>
      <c r="B520" s="113" t="s">
        <v>243</v>
      </c>
      <c r="C520" s="113" t="s">
        <v>209</v>
      </c>
      <c r="D520" s="113" t="s">
        <v>209</v>
      </c>
      <c r="E520" s="118" t="s">
        <v>43</v>
      </c>
      <c r="F520" s="118" t="s">
        <v>346</v>
      </c>
      <c r="G520" s="118" t="s">
        <v>246</v>
      </c>
      <c r="H520" s="118"/>
      <c r="I520" s="164">
        <v>30</v>
      </c>
      <c r="J520" s="213"/>
      <c r="K520" s="213"/>
      <c r="L520" s="213"/>
      <c r="M520" s="213"/>
      <c r="N520" s="164">
        <v>30</v>
      </c>
    </row>
    <row r="521" spans="1:14" ht="18">
      <c r="A521" s="66" t="s">
        <v>198</v>
      </c>
      <c r="B521" s="116" t="s">
        <v>243</v>
      </c>
      <c r="C521" s="116" t="s">
        <v>218</v>
      </c>
      <c r="D521" s="116"/>
      <c r="E521" s="116"/>
      <c r="F521" s="116"/>
      <c r="G521" s="116"/>
      <c r="H521" s="116"/>
      <c r="I521" s="220">
        <f>I522+I529+I546+I568</f>
        <v>12474.7</v>
      </c>
      <c r="J521" s="213"/>
      <c r="K521" s="213"/>
      <c r="L521" s="213"/>
      <c r="M521" s="213"/>
      <c r="N521" s="220">
        <f>N522+N529+N546+N568</f>
        <v>12816.099999999999</v>
      </c>
    </row>
    <row r="522" spans="1:14" ht="18">
      <c r="A522" s="32" t="s">
        <v>199</v>
      </c>
      <c r="B522" s="116" t="s">
        <v>243</v>
      </c>
      <c r="C522" s="116">
        <v>10</v>
      </c>
      <c r="D522" s="116" t="s">
        <v>202</v>
      </c>
      <c r="E522" s="116"/>
      <c r="F522" s="116"/>
      <c r="G522" s="116"/>
      <c r="H522" s="116"/>
      <c r="I522" s="178">
        <f>I524</f>
        <v>3882</v>
      </c>
      <c r="J522" s="213"/>
      <c r="K522" s="213"/>
      <c r="L522" s="213"/>
      <c r="M522" s="213"/>
      <c r="N522" s="178">
        <f>N524</f>
        <v>3882</v>
      </c>
    </row>
    <row r="523" spans="1:14" ht="18">
      <c r="A523" s="33" t="s">
        <v>100</v>
      </c>
      <c r="B523" s="113" t="s">
        <v>243</v>
      </c>
      <c r="C523" s="113" t="s">
        <v>218</v>
      </c>
      <c r="D523" s="113" t="s">
        <v>202</v>
      </c>
      <c r="E523" s="113" t="s">
        <v>101</v>
      </c>
      <c r="F523" s="113"/>
      <c r="G523" s="113"/>
      <c r="H523" s="113"/>
      <c r="I523" s="163">
        <f>I524</f>
        <v>3882</v>
      </c>
      <c r="J523" s="213"/>
      <c r="K523" s="213"/>
      <c r="L523" s="213"/>
      <c r="M523" s="213"/>
      <c r="N523" s="163">
        <f>N524</f>
        <v>3882</v>
      </c>
    </row>
    <row r="524" spans="1:14" ht="47.25">
      <c r="A524" s="33" t="s">
        <v>44</v>
      </c>
      <c r="B524" s="113" t="s">
        <v>243</v>
      </c>
      <c r="C524" s="113">
        <v>10</v>
      </c>
      <c r="D524" s="113" t="s">
        <v>202</v>
      </c>
      <c r="E524" s="113" t="s">
        <v>412</v>
      </c>
      <c r="F524" s="113"/>
      <c r="G524" s="113"/>
      <c r="H524" s="113"/>
      <c r="I524" s="163">
        <f>I525</f>
        <v>3882</v>
      </c>
      <c r="J524" s="213"/>
      <c r="K524" s="213"/>
      <c r="L524" s="213"/>
      <c r="M524" s="213"/>
      <c r="N524" s="163">
        <f>N525</f>
        <v>3882</v>
      </c>
    </row>
    <row r="525" spans="1:14" ht="31.5">
      <c r="A525" s="33" t="s">
        <v>366</v>
      </c>
      <c r="B525" s="113" t="s">
        <v>243</v>
      </c>
      <c r="C525" s="113">
        <v>10</v>
      </c>
      <c r="D525" s="113" t="s">
        <v>202</v>
      </c>
      <c r="E525" s="113" t="s">
        <v>412</v>
      </c>
      <c r="F525" s="113" t="s">
        <v>365</v>
      </c>
      <c r="G525" s="113"/>
      <c r="H525" s="113"/>
      <c r="I525" s="163">
        <f>I526</f>
        <v>3882</v>
      </c>
      <c r="J525" s="213"/>
      <c r="K525" s="213"/>
      <c r="L525" s="213"/>
      <c r="M525" s="213"/>
      <c r="N525" s="163">
        <f>N526</f>
        <v>3882</v>
      </c>
    </row>
    <row r="526" spans="1:14" ht="31.5">
      <c r="A526" s="33" t="s">
        <v>371</v>
      </c>
      <c r="B526" s="113" t="s">
        <v>243</v>
      </c>
      <c r="C526" s="113">
        <v>10</v>
      </c>
      <c r="D526" s="113" t="s">
        <v>202</v>
      </c>
      <c r="E526" s="113" t="s">
        <v>412</v>
      </c>
      <c r="F526" s="113" t="s">
        <v>370</v>
      </c>
      <c r="G526" s="113"/>
      <c r="H526" s="113"/>
      <c r="I526" s="163">
        <f>I527</f>
        <v>3882</v>
      </c>
      <c r="J526" s="213"/>
      <c r="K526" s="213"/>
      <c r="L526" s="213"/>
      <c r="M526" s="213"/>
      <c r="N526" s="163">
        <f>N527</f>
        <v>3882</v>
      </c>
    </row>
    <row r="527" spans="1:14" ht="47.25">
      <c r="A527" s="54" t="s">
        <v>428</v>
      </c>
      <c r="B527" s="113" t="s">
        <v>243</v>
      </c>
      <c r="C527" s="113">
        <v>10</v>
      </c>
      <c r="D527" s="113" t="s">
        <v>202</v>
      </c>
      <c r="E527" s="113" t="s">
        <v>412</v>
      </c>
      <c r="F527" s="113" t="s">
        <v>379</v>
      </c>
      <c r="G527" s="113"/>
      <c r="H527" s="113"/>
      <c r="I527" s="163">
        <f>I528</f>
        <v>3882</v>
      </c>
      <c r="J527" s="213"/>
      <c r="K527" s="213"/>
      <c r="L527" s="213"/>
      <c r="M527" s="213"/>
      <c r="N527" s="163">
        <f>N528</f>
        <v>3882</v>
      </c>
    </row>
    <row r="528" spans="1:14" ht="18">
      <c r="A528" s="92" t="s">
        <v>267</v>
      </c>
      <c r="B528" s="118" t="s">
        <v>243</v>
      </c>
      <c r="C528" s="113">
        <v>10</v>
      </c>
      <c r="D528" s="113" t="s">
        <v>202</v>
      </c>
      <c r="E528" s="113" t="s">
        <v>412</v>
      </c>
      <c r="F528" s="118" t="s">
        <v>379</v>
      </c>
      <c r="G528" s="118" t="s">
        <v>246</v>
      </c>
      <c r="H528" s="118"/>
      <c r="I528" s="162">
        <v>3882</v>
      </c>
      <c r="J528" s="213"/>
      <c r="K528" s="213"/>
      <c r="L528" s="213"/>
      <c r="M528" s="213"/>
      <c r="N528" s="162">
        <v>3882</v>
      </c>
    </row>
    <row r="529" spans="1:14" ht="18">
      <c r="A529" s="32" t="s">
        <v>215</v>
      </c>
      <c r="B529" s="116" t="s">
        <v>243</v>
      </c>
      <c r="C529" s="116" t="s">
        <v>218</v>
      </c>
      <c r="D529" s="116" t="s">
        <v>203</v>
      </c>
      <c r="E529" s="116"/>
      <c r="F529" s="116"/>
      <c r="G529" s="116"/>
      <c r="H529" s="116"/>
      <c r="I529" s="178">
        <f>I531+I541+I536</f>
        <v>318</v>
      </c>
      <c r="J529" s="213"/>
      <c r="K529" s="213"/>
      <c r="L529" s="213"/>
      <c r="M529" s="213"/>
      <c r="N529" s="178">
        <f>N531+N541+N536</f>
        <v>318</v>
      </c>
    </row>
    <row r="530" spans="1:14" ht="18">
      <c r="A530" s="33" t="s">
        <v>100</v>
      </c>
      <c r="B530" s="113" t="s">
        <v>243</v>
      </c>
      <c r="C530" s="113" t="s">
        <v>218</v>
      </c>
      <c r="D530" s="113" t="s">
        <v>203</v>
      </c>
      <c r="E530" s="113" t="s">
        <v>101</v>
      </c>
      <c r="F530" s="113"/>
      <c r="G530" s="113"/>
      <c r="H530" s="113"/>
      <c r="I530" s="163">
        <f>I531+I541+I536</f>
        <v>318</v>
      </c>
      <c r="J530" s="213"/>
      <c r="K530" s="213"/>
      <c r="L530" s="213"/>
      <c r="M530" s="213"/>
      <c r="N530" s="163">
        <f>N531+N541+N536</f>
        <v>318</v>
      </c>
    </row>
    <row r="531" spans="1:14" ht="47.25">
      <c r="A531" s="33" t="s">
        <v>45</v>
      </c>
      <c r="B531" s="113" t="s">
        <v>243</v>
      </c>
      <c r="C531" s="113" t="s">
        <v>218</v>
      </c>
      <c r="D531" s="113" t="s">
        <v>203</v>
      </c>
      <c r="E531" s="113" t="s">
        <v>422</v>
      </c>
      <c r="F531" s="113"/>
      <c r="G531" s="113"/>
      <c r="H531" s="113"/>
      <c r="I531" s="163">
        <f>I532</f>
        <v>200</v>
      </c>
      <c r="J531" s="213"/>
      <c r="K531" s="213"/>
      <c r="L531" s="213"/>
      <c r="M531" s="213"/>
      <c r="N531" s="163">
        <f>N532</f>
        <v>200</v>
      </c>
    </row>
    <row r="532" spans="1:14" ht="31.5">
      <c r="A532" s="33" t="s">
        <v>366</v>
      </c>
      <c r="B532" s="113" t="s">
        <v>243</v>
      </c>
      <c r="C532" s="113">
        <v>10</v>
      </c>
      <c r="D532" s="113" t="s">
        <v>203</v>
      </c>
      <c r="E532" s="113" t="s">
        <v>422</v>
      </c>
      <c r="F532" s="113" t="s">
        <v>365</v>
      </c>
      <c r="G532" s="113"/>
      <c r="H532" s="113"/>
      <c r="I532" s="163">
        <f>I533</f>
        <v>200</v>
      </c>
      <c r="J532" s="213"/>
      <c r="K532" s="213"/>
      <c r="L532" s="213"/>
      <c r="M532" s="213"/>
      <c r="N532" s="163">
        <f>N533</f>
        <v>200</v>
      </c>
    </row>
    <row r="533" spans="1:14" ht="31.5">
      <c r="A533" s="33" t="s">
        <v>371</v>
      </c>
      <c r="B533" s="113" t="s">
        <v>243</v>
      </c>
      <c r="C533" s="113">
        <v>10</v>
      </c>
      <c r="D533" s="113" t="s">
        <v>203</v>
      </c>
      <c r="E533" s="113" t="s">
        <v>422</v>
      </c>
      <c r="F533" s="113" t="s">
        <v>370</v>
      </c>
      <c r="G533" s="113"/>
      <c r="H533" s="113"/>
      <c r="I533" s="163">
        <f>I534</f>
        <v>200</v>
      </c>
      <c r="J533" s="213"/>
      <c r="K533" s="213"/>
      <c r="L533" s="213"/>
      <c r="M533" s="213"/>
      <c r="N533" s="163">
        <f>N534</f>
        <v>200</v>
      </c>
    </row>
    <row r="534" spans="1:14" ht="47.25">
      <c r="A534" s="54" t="s">
        <v>428</v>
      </c>
      <c r="B534" s="113" t="s">
        <v>243</v>
      </c>
      <c r="C534" s="113">
        <v>10</v>
      </c>
      <c r="D534" s="113" t="s">
        <v>203</v>
      </c>
      <c r="E534" s="113" t="s">
        <v>422</v>
      </c>
      <c r="F534" s="113" t="s">
        <v>379</v>
      </c>
      <c r="G534" s="113"/>
      <c r="H534" s="113"/>
      <c r="I534" s="163">
        <f>I535</f>
        <v>200</v>
      </c>
      <c r="J534" s="213"/>
      <c r="K534" s="213"/>
      <c r="L534" s="213"/>
      <c r="M534" s="213"/>
      <c r="N534" s="163">
        <f>N535</f>
        <v>200</v>
      </c>
    </row>
    <row r="535" spans="1:14" ht="18">
      <c r="A535" s="92" t="s">
        <v>267</v>
      </c>
      <c r="B535" s="118" t="s">
        <v>243</v>
      </c>
      <c r="C535" s="118">
        <v>10</v>
      </c>
      <c r="D535" s="113" t="s">
        <v>203</v>
      </c>
      <c r="E535" s="113" t="s">
        <v>422</v>
      </c>
      <c r="F535" s="118" t="s">
        <v>379</v>
      </c>
      <c r="G535" s="118" t="s">
        <v>246</v>
      </c>
      <c r="H535" s="118"/>
      <c r="I535" s="162">
        <v>200</v>
      </c>
      <c r="J535" s="213"/>
      <c r="K535" s="213"/>
      <c r="L535" s="213"/>
      <c r="M535" s="213"/>
      <c r="N535" s="162">
        <v>200</v>
      </c>
    </row>
    <row r="536" spans="1:14" ht="47.25">
      <c r="A536" s="122" t="s">
        <v>50</v>
      </c>
      <c r="B536" s="113" t="s">
        <v>243</v>
      </c>
      <c r="C536" s="113" t="s">
        <v>218</v>
      </c>
      <c r="D536" s="113" t="s">
        <v>203</v>
      </c>
      <c r="E536" s="113" t="s">
        <v>324</v>
      </c>
      <c r="F536" s="113"/>
      <c r="G536" s="113"/>
      <c r="H536" s="113"/>
      <c r="I536" s="163">
        <f>I537</f>
        <v>48</v>
      </c>
      <c r="J536" s="213"/>
      <c r="K536" s="213"/>
      <c r="L536" s="213"/>
      <c r="M536" s="213"/>
      <c r="N536" s="163">
        <f>N537</f>
        <v>48</v>
      </c>
    </row>
    <row r="537" spans="1:14" ht="31.5">
      <c r="A537" s="33" t="s">
        <v>366</v>
      </c>
      <c r="B537" s="113" t="s">
        <v>243</v>
      </c>
      <c r="C537" s="113">
        <v>10</v>
      </c>
      <c r="D537" s="113" t="s">
        <v>203</v>
      </c>
      <c r="E537" s="113" t="s">
        <v>324</v>
      </c>
      <c r="F537" s="113" t="s">
        <v>365</v>
      </c>
      <c r="G537" s="113"/>
      <c r="H537" s="113"/>
      <c r="I537" s="163">
        <f>I538</f>
        <v>48</v>
      </c>
      <c r="J537" s="213"/>
      <c r="K537" s="213"/>
      <c r="L537" s="213"/>
      <c r="M537" s="213"/>
      <c r="N537" s="163">
        <f>N538</f>
        <v>48</v>
      </c>
    </row>
    <row r="538" spans="1:14" ht="31.5">
      <c r="A538" s="33" t="s">
        <v>368</v>
      </c>
      <c r="B538" s="113" t="s">
        <v>243</v>
      </c>
      <c r="C538" s="113">
        <v>10</v>
      </c>
      <c r="D538" s="113" t="s">
        <v>203</v>
      </c>
      <c r="E538" s="113" t="s">
        <v>324</v>
      </c>
      <c r="F538" s="113" t="s">
        <v>367</v>
      </c>
      <c r="G538" s="113"/>
      <c r="H538" s="113"/>
      <c r="I538" s="163">
        <f>I539</f>
        <v>48</v>
      </c>
      <c r="J538" s="213"/>
      <c r="K538" s="213"/>
      <c r="L538" s="213"/>
      <c r="M538" s="213"/>
      <c r="N538" s="163">
        <f>N539</f>
        <v>48</v>
      </c>
    </row>
    <row r="539" spans="1:14" ht="47.25">
      <c r="A539" s="54" t="s">
        <v>369</v>
      </c>
      <c r="B539" s="113" t="s">
        <v>243</v>
      </c>
      <c r="C539" s="113">
        <v>10</v>
      </c>
      <c r="D539" s="113" t="s">
        <v>203</v>
      </c>
      <c r="E539" s="113" t="s">
        <v>324</v>
      </c>
      <c r="F539" s="113" t="s">
        <v>364</v>
      </c>
      <c r="G539" s="113"/>
      <c r="H539" s="113"/>
      <c r="I539" s="163">
        <f>I540</f>
        <v>48</v>
      </c>
      <c r="J539" s="213"/>
      <c r="K539" s="213"/>
      <c r="L539" s="213"/>
      <c r="M539" s="213"/>
      <c r="N539" s="163">
        <f>N540</f>
        <v>48</v>
      </c>
    </row>
    <row r="540" spans="1:14" ht="18">
      <c r="A540" s="92" t="s">
        <v>267</v>
      </c>
      <c r="B540" s="118" t="s">
        <v>243</v>
      </c>
      <c r="C540" s="118">
        <v>10</v>
      </c>
      <c r="D540" s="118" t="s">
        <v>203</v>
      </c>
      <c r="E540" s="118" t="s">
        <v>324</v>
      </c>
      <c r="F540" s="118" t="s">
        <v>364</v>
      </c>
      <c r="G540" s="118" t="s">
        <v>246</v>
      </c>
      <c r="H540" s="118"/>
      <c r="I540" s="162">
        <v>48</v>
      </c>
      <c r="J540" s="213"/>
      <c r="K540" s="213"/>
      <c r="L540" s="213"/>
      <c r="M540" s="213"/>
      <c r="N540" s="162">
        <v>48</v>
      </c>
    </row>
    <row r="541" spans="1:14" ht="94.5">
      <c r="A541" s="122" t="s">
        <v>89</v>
      </c>
      <c r="B541" s="113" t="s">
        <v>243</v>
      </c>
      <c r="C541" s="113" t="s">
        <v>218</v>
      </c>
      <c r="D541" s="113" t="s">
        <v>203</v>
      </c>
      <c r="E541" s="113" t="s">
        <v>413</v>
      </c>
      <c r="F541" s="113"/>
      <c r="G541" s="113"/>
      <c r="H541" s="113"/>
      <c r="I541" s="163">
        <f>I542</f>
        <v>70</v>
      </c>
      <c r="J541" s="213"/>
      <c r="K541" s="213"/>
      <c r="L541" s="213"/>
      <c r="M541" s="213"/>
      <c r="N541" s="163">
        <f>N542</f>
        <v>70</v>
      </c>
    </row>
    <row r="542" spans="1:14" ht="31.5">
      <c r="A542" s="33" t="s">
        <v>366</v>
      </c>
      <c r="B542" s="113" t="s">
        <v>243</v>
      </c>
      <c r="C542" s="113">
        <v>10</v>
      </c>
      <c r="D542" s="113" t="s">
        <v>203</v>
      </c>
      <c r="E542" s="113" t="s">
        <v>413</v>
      </c>
      <c r="F542" s="113" t="s">
        <v>365</v>
      </c>
      <c r="G542" s="113"/>
      <c r="H542" s="113"/>
      <c r="I542" s="163">
        <f>I543</f>
        <v>70</v>
      </c>
      <c r="J542" s="213"/>
      <c r="K542" s="213"/>
      <c r="L542" s="213"/>
      <c r="M542" s="213"/>
      <c r="N542" s="163">
        <f>N543</f>
        <v>70</v>
      </c>
    </row>
    <row r="543" spans="1:14" ht="31.5">
      <c r="A543" s="33" t="s">
        <v>371</v>
      </c>
      <c r="B543" s="113" t="s">
        <v>243</v>
      </c>
      <c r="C543" s="113">
        <v>10</v>
      </c>
      <c r="D543" s="113" t="s">
        <v>203</v>
      </c>
      <c r="E543" s="113" t="s">
        <v>413</v>
      </c>
      <c r="F543" s="113" t="s">
        <v>370</v>
      </c>
      <c r="G543" s="113"/>
      <c r="H543" s="113"/>
      <c r="I543" s="163">
        <f>I544</f>
        <v>70</v>
      </c>
      <c r="J543" s="213"/>
      <c r="K543" s="213"/>
      <c r="L543" s="213"/>
      <c r="M543" s="213"/>
      <c r="N543" s="163">
        <f>N544</f>
        <v>70</v>
      </c>
    </row>
    <row r="544" spans="1:14" ht="47.25">
      <c r="A544" s="54" t="s">
        <v>428</v>
      </c>
      <c r="B544" s="113" t="s">
        <v>243</v>
      </c>
      <c r="C544" s="113">
        <v>10</v>
      </c>
      <c r="D544" s="113" t="s">
        <v>203</v>
      </c>
      <c r="E544" s="113" t="s">
        <v>413</v>
      </c>
      <c r="F544" s="113" t="s">
        <v>379</v>
      </c>
      <c r="G544" s="113"/>
      <c r="H544" s="113"/>
      <c r="I544" s="163">
        <f>I545</f>
        <v>70</v>
      </c>
      <c r="J544" s="213"/>
      <c r="K544" s="213"/>
      <c r="L544" s="213"/>
      <c r="M544" s="213"/>
      <c r="N544" s="163">
        <f>N545</f>
        <v>70</v>
      </c>
    </row>
    <row r="545" spans="1:14" ht="18">
      <c r="A545" s="92" t="s">
        <v>267</v>
      </c>
      <c r="B545" s="118" t="s">
        <v>243</v>
      </c>
      <c r="C545" s="118">
        <v>10</v>
      </c>
      <c r="D545" s="113" t="s">
        <v>203</v>
      </c>
      <c r="E545" s="113" t="s">
        <v>413</v>
      </c>
      <c r="F545" s="118" t="s">
        <v>379</v>
      </c>
      <c r="G545" s="118" t="s">
        <v>246</v>
      </c>
      <c r="H545" s="118"/>
      <c r="I545" s="162">
        <v>70</v>
      </c>
      <c r="J545" s="213"/>
      <c r="K545" s="213"/>
      <c r="L545" s="213"/>
      <c r="M545" s="213"/>
      <c r="N545" s="162">
        <v>70</v>
      </c>
    </row>
    <row r="546" spans="1:14" ht="18">
      <c r="A546" s="32" t="s">
        <v>273</v>
      </c>
      <c r="B546" s="116" t="s">
        <v>243</v>
      </c>
      <c r="C546" s="116" t="s">
        <v>218</v>
      </c>
      <c r="D546" s="116" t="s">
        <v>205</v>
      </c>
      <c r="E546" s="116"/>
      <c r="F546" s="116"/>
      <c r="G546" s="116"/>
      <c r="H546" s="116"/>
      <c r="I546" s="178">
        <f>I548+I553+I558+I563</f>
        <v>7108.5</v>
      </c>
      <c r="J546" s="213"/>
      <c r="K546" s="213"/>
      <c r="L546" s="213"/>
      <c r="M546" s="213"/>
      <c r="N546" s="178">
        <f>N548+N553+N558+N563</f>
        <v>7447.3</v>
      </c>
    </row>
    <row r="547" spans="1:14" ht="18">
      <c r="A547" s="33" t="s">
        <v>100</v>
      </c>
      <c r="B547" s="113" t="s">
        <v>243</v>
      </c>
      <c r="C547" s="113" t="s">
        <v>218</v>
      </c>
      <c r="D547" s="113" t="s">
        <v>205</v>
      </c>
      <c r="E547" s="113" t="s">
        <v>101</v>
      </c>
      <c r="F547" s="113"/>
      <c r="G547" s="113"/>
      <c r="H547" s="113"/>
      <c r="I547" s="163">
        <f>I548+I553+I558+I563</f>
        <v>7108.5</v>
      </c>
      <c r="J547" s="213"/>
      <c r="K547" s="213"/>
      <c r="L547" s="213"/>
      <c r="M547" s="213"/>
      <c r="N547" s="163">
        <f>N548+N553+N558+N563</f>
        <v>7447.3</v>
      </c>
    </row>
    <row r="548" spans="1:14" ht="63">
      <c r="A548" s="145" t="s">
        <v>94</v>
      </c>
      <c r="B548" s="113" t="s">
        <v>243</v>
      </c>
      <c r="C548" s="113" t="s">
        <v>218</v>
      </c>
      <c r="D548" s="113" t="s">
        <v>205</v>
      </c>
      <c r="E548" s="113" t="s">
        <v>325</v>
      </c>
      <c r="F548" s="113"/>
      <c r="G548" s="113"/>
      <c r="H548" s="113"/>
      <c r="I548" s="163">
        <f>I549</f>
        <v>611.1</v>
      </c>
      <c r="J548" s="213"/>
      <c r="K548" s="213"/>
      <c r="L548" s="213"/>
      <c r="M548" s="213"/>
      <c r="N548" s="163">
        <f>N549</f>
        <v>638.6</v>
      </c>
    </row>
    <row r="549" spans="1:14" ht="31.5">
      <c r="A549" s="33" t="s">
        <v>366</v>
      </c>
      <c r="B549" s="113" t="s">
        <v>243</v>
      </c>
      <c r="C549" s="113">
        <v>10</v>
      </c>
      <c r="D549" s="113" t="s">
        <v>205</v>
      </c>
      <c r="E549" s="113" t="s">
        <v>325</v>
      </c>
      <c r="F549" s="113" t="s">
        <v>365</v>
      </c>
      <c r="G549" s="113"/>
      <c r="H549" s="113"/>
      <c r="I549" s="163">
        <f>I550</f>
        <v>611.1</v>
      </c>
      <c r="J549" s="213"/>
      <c r="K549" s="213"/>
      <c r="L549" s="213"/>
      <c r="M549" s="213"/>
      <c r="N549" s="163">
        <f>N550</f>
        <v>638.6</v>
      </c>
    </row>
    <row r="550" spans="1:14" ht="31.5">
      <c r="A550" s="33" t="s">
        <v>368</v>
      </c>
      <c r="B550" s="113" t="s">
        <v>243</v>
      </c>
      <c r="C550" s="113">
        <v>10</v>
      </c>
      <c r="D550" s="113" t="s">
        <v>205</v>
      </c>
      <c r="E550" s="113" t="s">
        <v>325</v>
      </c>
      <c r="F550" s="113" t="s">
        <v>367</v>
      </c>
      <c r="G550" s="113"/>
      <c r="H550" s="113"/>
      <c r="I550" s="163">
        <f>I551</f>
        <v>611.1</v>
      </c>
      <c r="J550" s="213"/>
      <c r="K550" s="213"/>
      <c r="L550" s="213"/>
      <c r="M550" s="213"/>
      <c r="N550" s="163">
        <f>N551</f>
        <v>638.6</v>
      </c>
    </row>
    <row r="551" spans="1:14" ht="47.25">
      <c r="A551" s="54" t="s">
        <v>369</v>
      </c>
      <c r="B551" s="113" t="s">
        <v>243</v>
      </c>
      <c r="C551" s="113">
        <v>10</v>
      </c>
      <c r="D551" s="113" t="s">
        <v>205</v>
      </c>
      <c r="E551" s="113" t="s">
        <v>325</v>
      </c>
      <c r="F551" s="113" t="s">
        <v>364</v>
      </c>
      <c r="G551" s="113"/>
      <c r="H551" s="113"/>
      <c r="I551" s="163">
        <f>I552</f>
        <v>611.1</v>
      </c>
      <c r="J551" s="213"/>
      <c r="K551" s="213"/>
      <c r="L551" s="213"/>
      <c r="M551" s="213"/>
      <c r="N551" s="163">
        <f>N552</f>
        <v>638.6</v>
      </c>
    </row>
    <row r="552" spans="1:14" ht="18">
      <c r="A552" s="92" t="s">
        <v>268</v>
      </c>
      <c r="B552" s="118" t="s">
        <v>243</v>
      </c>
      <c r="C552" s="118">
        <v>10</v>
      </c>
      <c r="D552" s="113" t="s">
        <v>205</v>
      </c>
      <c r="E552" s="118" t="s">
        <v>325</v>
      </c>
      <c r="F552" s="118" t="s">
        <v>364</v>
      </c>
      <c r="G552" s="118" t="s">
        <v>247</v>
      </c>
      <c r="H552" s="118"/>
      <c r="I552" s="162">
        <v>611.1</v>
      </c>
      <c r="J552" s="213"/>
      <c r="K552" s="213"/>
      <c r="L552" s="213"/>
      <c r="M552" s="213"/>
      <c r="N552" s="162">
        <v>638.6</v>
      </c>
    </row>
    <row r="553" spans="1:14" ht="141.75">
      <c r="A553" s="147" t="s">
        <v>139</v>
      </c>
      <c r="B553" s="113" t="s">
        <v>243</v>
      </c>
      <c r="C553" s="113" t="s">
        <v>218</v>
      </c>
      <c r="D553" s="113" t="s">
        <v>205</v>
      </c>
      <c r="E553" s="113" t="s">
        <v>326</v>
      </c>
      <c r="F553" s="113"/>
      <c r="G553" s="113"/>
      <c r="H553" s="113"/>
      <c r="I553" s="163">
        <f>I554</f>
        <v>289.4</v>
      </c>
      <c r="J553" s="213"/>
      <c r="K553" s="213"/>
      <c r="L553" s="213"/>
      <c r="M553" s="213"/>
      <c r="N553" s="163">
        <f>N554</f>
        <v>289.4</v>
      </c>
    </row>
    <row r="554" spans="1:14" ht="31.5">
      <c r="A554" s="33" t="s">
        <v>366</v>
      </c>
      <c r="B554" s="113" t="s">
        <v>243</v>
      </c>
      <c r="C554" s="113">
        <v>10</v>
      </c>
      <c r="D554" s="113" t="s">
        <v>205</v>
      </c>
      <c r="E554" s="113" t="s">
        <v>326</v>
      </c>
      <c r="F554" s="113" t="s">
        <v>365</v>
      </c>
      <c r="G554" s="113"/>
      <c r="H554" s="113"/>
      <c r="I554" s="163">
        <f>I555</f>
        <v>289.4</v>
      </c>
      <c r="J554" s="213"/>
      <c r="K554" s="213"/>
      <c r="L554" s="213"/>
      <c r="M554" s="213"/>
      <c r="N554" s="163">
        <f>N555</f>
        <v>289.4</v>
      </c>
    </row>
    <row r="555" spans="1:14" ht="31.5">
      <c r="A555" s="33" t="s">
        <v>371</v>
      </c>
      <c r="B555" s="113" t="s">
        <v>243</v>
      </c>
      <c r="C555" s="113">
        <v>10</v>
      </c>
      <c r="D555" s="113" t="s">
        <v>205</v>
      </c>
      <c r="E555" s="113" t="s">
        <v>326</v>
      </c>
      <c r="F555" s="113" t="s">
        <v>370</v>
      </c>
      <c r="G555" s="113"/>
      <c r="H555" s="113"/>
      <c r="I555" s="163">
        <f>I556</f>
        <v>289.4</v>
      </c>
      <c r="J555" s="213"/>
      <c r="K555" s="213"/>
      <c r="L555" s="213"/>
      <c r="M555" s="213"/>
      <c r="N555" s="163">
        <f>N556</f>
        <v>289.4</v>
      </c>
    </row>
    <row r="556" spans="1:14" ht="47.25">
      <c r="A556" s="54" t="s">
        <v>428</v>
      </c>
      <c r="B556" s="113" t="s">
        <v>243</v>
      </c>
      <c r="C556" s="113">
        <v>10</v>
      </c>
      <c r="D556" s="113" t="s">
        <v>205</v>
      </c>
      <c r="E556" s="113" t="s">
        <v>326</v>
      </c>
      <c r="F556" s="113" t="s">
        <v>379</v>
      </c>
      <c r="G556" s="113"/>
      <c r="H556" s="113"/>
      <c r="I556" s="163">
        <f>I557</f>
        <v>289.4</v>
      </c>
      <c r="J556" s="213"/>
      <c r="K556" s="213"/>
      <c r="L556" s="213"/>
      <c r="M556" s="213"/>
      <c r="N556" s="163">
        <f>N557</f>
        <v>289.4</v>
      </c>
    </row>
    <row r="557" spans="1:14" ht="18">
      <c r="A557" s="92" t="s">
        <v>268</v>
      </c>
      <c r="B557" s="118" t="s">
        <v>243</v>
      </c>
      <c r="C557" s="118">
        <v>10</v>
      </c>
      <c r="D557" s="113" t="s">
        <v>205</v>
      </c>
      <c r="E557" s="118" t="s">
        <v>326</v>
      </c>
      <c r="F557" s="118" t="s">
        <v>379</v>
      </c>
      <c r="G557" s="118" t="s">
        <v>247</v>
      </c>
      <c r="H557" s="118"/>
      <c r="I557" s="162">
        <v>289.4</v>
      </c>
      <c r="J557" s="213"/>
      <c r="K557" s="213"/>
      <c r="L557" s="213"/>
      <c r="M557" s="213"/>
      <c r="N557" s="162">
        <v>289.4</v>
      </c>
    </row>
    <row r="558" spans="1:14" ht="63">
      <c r="A558" s="145" t="s">
        <v>441</v>
      </c>
      <c r="B558" s="113" t="s">
        <v>243</v>
      </c>
      <c r="C558" s="113" t="s">
        <v>218</v>
      </c>
      <c r="D558" s="113" t="s">
        <v>205</v>
      </c>
      <c r="E558" s="113" t="s">
        <v>327</v>
      </c>
      <c r="F558" s="113"/>
      <c r="G558" s="113"/>
      <c r="H558" s="113"/>
      <c r="I558" s="163">
        <f>I559</f>
        <v>6158</v>
      </c>
      <c r="J558" s="213"/>
      <c r="K558" s="213"/>
      <c r="L558" s="213"/>
      <c r="M558" s="213"/>
      <c r="N558" s="163">
        <f>N559</f>
        <v>6469.3</v>
      </c>
    </row>
    <row r="559" spans="1:14" ht="31.5">
      <c r="A559" s="33" t="s">
        <v>366</v>
      </c>
      <c r="B559" s="113" t="s">
        <v>243</v>
      </c>
      <c r="C559" s="113">
        <v>10</v>
      </c>
      <c r="D559" s="113" t="s">
        <v>205</v>
      </c>
      <c r="E559" s="113" t="s">
        <v>327</v>
      </c>
      <c r="F559" s="113" t="s">
        <v>365</v>
      </c>
      <c r="G559" s="113"/>
      <c r="H559" s="113"/>
      <c r="I559" s="163">
        <f>I560</f>
        <v>6158</v>
      </c>
      <c r="J559" s="213"/>
      <c r="K559" s="213"/>
      <c r="L559" s="213"/>
      <c r="M559" s="213"/>
      <c r="N559" s="163">
        <f>N560</f>
        <v>6469.3</v>
      </c>
    </row>
    <row r="560" spans="1:14" ht="31.5">
      <c r="A560" s="33" t="s">
        <v>368</v>
      </c>
      <c r="B560" s="113" t="s">
        <v>243</v>
      </c>
      <c r="C560" s="113">
        <v>10</v>
      </c>
      <c r="D560" s="113" t="s">
        <v>205</v>
      </c>
      <c r="E560" s="113" t="s">
        <v>327</v>
      </c>
      <c r="F560" s="113" t="s">
        <v>367</v>
      </c>
      <c r="G560" s="113"/>
      <c r="H560" s="113"/>
      <c r="I560" s="163">
        <f>I561</f>
        <v>6158</v>
      </c>
      <c r="J560" s="213"/>
      <c r="K560" s="213"/>
      <c r="L560" s="213"/>
      <c r="M560" s="213"/>
      <c r="N560" s="163">
        <f>N561</f>
        <v>6469.3</v>
      </c>
    </row>
    <row r="561" spans="1:14" ht="47.25">
      <c r="A561" s="54" t="s">
        <v>369</v>
      </c>
      <c r="B561" s="113" t="s">
        <v>243</v>
      </c>
      <c r="C561" s="113">
        <v>10</v>
      </c>
      <c r="D561" s="113" t="s">
        <v>205</v>
      </c>
      <c r="E561" s="113" t="s">
        <v>327</v>
      </c>
      <c r="F561" s="113" t="s">
        <v>364</v>
      </c>
      <c r="G561" s="113"/>
      <c r="H561" s="113"/>
      <c r="I561" s="163">
        <f>I562</f>
        <v>6158</v>
      </c>
      <c r="J561" s="213"/>
      <c r="K561" s="213"/>
      <c r="L561" s="213"/>
      <c r="M561" s="213"/>
      <c r="N561" s="163">
        <f>N562</f>
        <v>6469.3</v>
      </c>
    </row>
    <row r="562" spans="1:14" ht="18">
      <c r="A562" s="92" t="s">
        <v>268</v>
      </c>
      <c r="B562" s="118" t="s">
        <v>243</v>
      </c>
      <c r="C562" s="118">
        <v>10</v>
      </c>
      <c r="D562" s="118" t="s">
        <v>205</v>
      </c>
      <c r="E562" s="118" t="s">
        <v>327</v>
      </c>
      <c r="F562" s="118" t="s">
        <v>364</v>
      </c>
      <c r="G562" s="118" t="s">
        <v>247</v>
      </c>
      <c r="H562" s="118"/>
      <c r="I562" s="162">
        <v>6158</v>
      </c>
      <c r="J562" s="213"/>
      <c r="K562" s="213"/>
      <c r="L562" s="213"/>
      <c r="M562" s="213"/>
      <c r="N562" s="162">
        <v>6469.3</v>
      </c>
    </row>
    <row r="563" spans="1:14" ht="94.5">
      <c r="A563" s="145" t="s">
        <v>140</v>
      </c>
      <c r="B563" s="113" t="s">
        <v>243</v>
      </c>
      <c r="C563" s="113" t="s">
        <v>218</v>
      </c>
      <c r="D563" s="113" t="s">
        <v>205</v>
      </c>
      <c r="E563" s="113" t="s">
        <v>328</v>
      </c>
      <c r="F563" s="113"/>
      <c r="G563" s="113"/>
      <c r="H563" s="113"/>
      <c r="I563" s="163">
        <f>I564</f>
        <v>50</v>
      </c>
      <c r="J563" s="213"/>
      <c r="K563" s="213"/>
      <c r="L563" s="213"/>
      <c r="M563" s="213"/>
      <c r="N563" s="163">
        <f>N564</f>
        <v>50</v>
      </c>
    </row>
    <row r="564" spans="1:14" ht="31.5">
      <c r="A564" s="33" t="s">
        <v>366</v>
      </c>
      <c r="B564" s="113" t="s">
        <v>243</v>
      </c>
      <c r="C564" s="113">
        <v>10</v>
      </c>
      <c r="D564" s="113" t="s">
        <v>205</v>
      </c>
      <c r="E564" s="113" t="s">
        <v>328</v>
      </c>
      <c r="F564" s="113" t="s">
        <v>365</v>
      </c>
      <c r="G564" s="113"/>
      <c r="H564" s="113"/>
      <c r="I564" s="163">
        <f>I565</f>
        <v>50</v>
      </c>
      <c r="J564" s="213"/>
      <c r="K564" s="213"/>
      <c r="L564" s="213"/>
      <c r="M564" s="213"/>
      <c r="N564" s="163">
        <f>N565</f>
        <v>50</v>
      </c>
    </row>
    <row r="565" spans="1:14" ht="31.5">
      <c r="A565" s="33" t="s">
        <v>368</v>
      </c>
      <c r="B565" s="113" t="s">
        <v>243</v>
      </c>
      <c r="C565" s="113">
        <v>10</v>
      </c>
      <c r="D565" s="113" t="s">
        <v>205</v>
      </c>
      <c r="E565" s="113" t="s">
        <v>328</v>
      </c>
      <c r="F565" s="113" t="s">
        <v>367</v>
      </c>
      <c r="G565" s="113"/>
      <c r="H565" s="113"/>
      <c r="I565" s="163">
        <f>I566</f>
        <v>50</v>
      </c>
      <c r="J565" s="213"/>
      <c r="K565" s="213"/>
      <c r="L565" s="213"/>
      <c r="M565" s="213"/>
      <c r="N565" s="163">
        <f>N566</f>
        <v>50</v>
      </c>
    </row>
    <row r="566" spans="1:14" ht="47.25">
      <c r="A566" s="54" t="s">
        <v>369</v>
      </c>
      <c r="B566" s="113" t="s">
        <v>243</v>
      </c>
      <c r="C566" s="113">
        <v>10</v>
      </c>
      <c r="D566" s="113" t="s">
        <v>205</v>
      </c>
      <c r="E566" s="113" t="s">
        <v>328</v>
      </c>
      <c r="F566" s="113" t="s">
        <v>364</v>
      </c>
      <c r="G566" s="113"/>
      <c r="H566" s="113"/>
      <c r="I566" s="163">
        <f>I567</f>
        <v>50</v>
      </c>
      <c r="J566" s="213"/>
      <c r="K566" s="213"/>
      <c r="L566" s="213"/>
      <c r="M566" s="213"/>
      <c r="N566" s="163">
        <f>N567</f>
        <v>50</v>
      </c>
    </row>
    <row r="567" spans="1:14" ht="18">
      <c r="A567" s="92" t="s">
        <v>268</v>
      </c>
      <c r="B567" s="118" t="s">
        <v>243</v>
      </c>
      <c r="C567" s="118">
        <v>10</v>
      </c>
      <c r="D567" s="118" t="s">
        <v>205</v>
      </c>
      <c r="E567" s="118" t="s">
        <v>328</v>
      </c>
      <c r="F567" s="118" t="s">
        <v>364</v>
      </c>
      <c r="G567" s="118" t="s">
        <v>247</v>
      </c>
      <c r="H567" s="118"/>
      <c r="I567" s="162">
        <v>50</v>
      </c>
      <c r="J567" s="213"/>
      <c r="K567" s="213"/>
      <c r="L567" s="213"/>
      <c r="M567" s="213"/>
      <c r="N567" s="162">
        <v>50</v>
      </c>
    </row>
    <row r="568" spans="1:14" ht="18">
      <c r="A568" s="32" t="s">
        <v>200</v>
      </c>
      <c r="B568" s="116" t="s">
        <v>243</v>
      </c>
      <c r="C568" s="116" t="s">
        <v>218</v>
      </c>
      <c r="D568" s="116" t="s">
        <v>210</v>
      </c>
      <c r="E568" s="116"/>
      <c r="F568" s="116" t="s">
        <v>227</v>
      </c>
      <c r="G568" s="116"/>
      <c r="H568" s="116"/>
      <c r="I568" s="178">
        <f>I570</f>
        <v>1166.2</v>
      </c>
      <c r="J568" s="213"/>
      <c r="K568" s="213"/>
      <c r="L568" s="213"/>
      <c r="M568" s="213"/>
      <c r="N568" s="178">
        <f>N570</f>
        <v>1168.8</v>
      </c>
    </row>
    <row r="569" spans="1:14" ht="18">
      <c r="A569" s="33" t="s">
        <v>100</v>
      </c>
      <c r="B569" s="113" t="s">
        <v>243</v>
      </c>
      <c r="C569" s="113" t="s">
        <v>218</v>
      </c>
      <c r="D569" s="113" t="s">
        <v>210</v>
      </c>
      <c r="E569" s="113" t="s">
        <v>101</v>
      </c>
      <c r="F569" s="113"/>
      <c r="G569" s="113"/>
      <c r="H569" s="113"/>
      <c r="I569" s="163">
        <f>I570</f>
        <v>1166.2</v>
      </c>
      <c r="J569" s="213"/>
      <c r="K569" s="213"/>
      <c r="L569" s="213"/>
      <c r="M569" s="213"/>
      <c r="N569" s="163">
        <f>N570</f>
        <v>1168.8</v>
      </c>
    </row>
    <row r="570" spans="1:14" ht="47.25">
      <c r="A570" s="146" t="s">
        <v>114</v>
      </c>
      <c r="B570" s="113" t="s">
        <v>243</v>
      </c>
      <c r="C570" s="113">
        <v>10</v>
      </c>
      <c r="D570" s="113" t="s">
        <v>210</v>
      </c>
      <c r="E570" s="113" t="s">
        <v>329</v>
      </c>
      <c r="F570" s="113"/>
      <c r="G570" s="113"/>
      <c r="H570" s="113"/>
      <c r="I570" s="163">
        <f>I571+I574</f>
        <v>1166.2</v>
      </c>
      <c r="J570" s="213"/>
      <c r="K570" s="213"/>
      <c r="L570" s="213"/>
      <c r="M570" s="213"/>
      <c r="N570" s="163">
        <f>N571+N574</f>
        <v>1168.8</v>
      </c>
    </row>
    <row r="571" spans="1:14" ht="31.5">
      <c r="A571" s="33" t="s">
        <v>338</v>
      </c>
      <c r="B571" s="113" t="s">
        <v>243</v>
      </c>
      <c r="C571" s="113">
        <v>10</v>
      </c>
      <c r="D571" s="113" t="s">
        <v>210</v>
      </c>
      <c r="E571" s="113" t="s">
        <v>329</v>
      </c>
      <c r="F571" s="113" t="s">
        <v>335</v>
      </c>
      <c r="G571" s="113"/>
      <c r="H571" s="113"/>
      <c r="I571" s="49">
        <f>I572</f>
        <v>1137</v>
      </c>
      <c r="J571" s="213"/>
      <c r="K571" s="213"/>
      <c r="L571" s="213"/>
      <c r="M571" s="213"/>
      <c r="N571" s="49">
        <f>N572</f>
        <v>1139.6</v>
      </c>
    </row>
    <row r="572" spans="1:14" ht="31.5">
      <c r="A572" s="33" t="s">
        <v>340</v>
      </c>
      <c r="B572" s="113" t="s">
        <v>243</v>
      </c>
      <c r="C572" s="113">
        <v>10</v>
      </c>
      <c r="D572" s="113" t="s">
        <v>210</v>
      </c>
      <c r="E572" s="113" t="s">
        <v>329</v>
      </c>
      <c r="F572" s="113" t="s">
        <v>339</v>
      </c>
      <c r="G572" s="113"/>
      <c r="H572" s="113"/>
      <c r="I572" s="49">
        <f>I573</f>
        <v>1137</v>
      </c>
      <c r="J572" s="213"/>
      <c r="K572" s="213"/>
      <c r="L572" s="213"/>
      <c r="M572" s="213"/>
      <c r="N572" s="49">
        <f>N573</f>
        <v>1139.6</v>
      </c>
    </row>
    <row r="573" spans="1:14" ht="18">
      <c r="A573" s="92" t="s">
        <v>268</v>
      </c>
      <c r="B573" s="118" t="s">
        <v>243</v>
      </c>
      <c r="C573" s="118">
        <v>10</v>
      </c>
      <c r="D573" s="118" t="s">
        <v>210</v>
      </c>
      <c r="E573" s="118" t="s">
        <v>329</v>
      </c>
      <c r="F573" s="118" t="s">
        <v>339</v>
      </c>
      <c r="G573" s="118" t="s">
        <v>247</v>
      </c>
      <c r="H573" s="118"/>
      <c r="I573" s="162">
        <v>1137</v>
      </c>
      <c r="J573" s="213"/>
      <c r="K573" s="213"/>
      <c r="L573" s="213"/>
      <c r="M573" s="213"/>
      <c r="N573" s="162">
        <v>1139.6</v>
      </c>
    </row>
    <row r="574" spans="1:14" ht="31.5">
      <c r="A574" s="33" t="s">
        <v>336</v>
      </c>
      <c r="B574" s="113" t="s">
        <v>243</v>
      </c>
      <c r="C574" s="113">
        <v>10</v>
      </c>
      <c r="D574" s="113" t="s">
        <v>210</v>
      </c>
      <c r="E574" s="113" t="s">
        <v>329</v>
      </c>
      <c r="F574" s="113" t="s">
        <v>337</v>
      </c>
      <c r="G574" s="113"/>
      <c r="H574" s="113"/>
      <c r="I574" s="49">
        <f>I575</f>
        <v>29.2</v>
      </c>
      <c r="J574" s="213"/>
      <c r="K574" s="213"/>
      <c r="L574" s="213"/>
      <c r="M574" s="213"/>
      <c r="N574" s="49">
        <f>N575</f>
        <v>29.2</v>
      </c>
    </row>
    <row r="575" spans="1:14" ht="31.5">
      <c r="A575" s="54" t="s">
        <v>345</v>
      </c>
      <c r="B575" s="113" t="s">
        <v>243</v>
      </c>
      <c r="C575" s="113">
        <v>10</v>
      </c>
      <c r="D575" s="113" t="s">
        <v>210</v>
      </c>
      <c r="E575" s="113" t="s">
        <v>329</v>
      </c>
      <c r="F575" s="113" t="s">
        <v>344</v>
      </c>
      <c r="G575" s="113"/>
      <c r="H575" s="113"/>
      <c r="I575" s="49">
        <f>I576+I578</f>
        <v>29.2</v>
      </c>
      <c r="J575" s="213"/>
      <c r="K575" s="213"/>
      <c r="L575" s="213"/>
      <c r="M575" s="213"/>
      <c r="N575" s="49">
        <f>N576+N578</f>
        <v>29.2</v>
      </c>
    </row>
    <row r="576" spans="1:14" ht="31.5">
      <c r="A576" s="149" t="s">
        <v>376</v>
      </c>
      <c r="B576" s="113" t="s">
        <v>243</v>
      </c>
      <c r="C576" s="113">
        <v>10</v>
      </c>
      <c r="D576" s="113" t="s">
        <v>210</v>
      </c>
      <c r="E576" s="113" t="s">
        <v>329</v>
      </c>
      <c r="F576" s="113" t="s">
        <v>375</v>
      </c>
      <c r="G576" s="113"/>
      <c r="H576" s="113"/>
      <c r="I576" s="49">
        <f>I577</f>
        <v>23.9</v>
      </c>
      <c r="J576" s="213"/>
      <c r="K576" s="213"/>
      <c r="L576" s="213"/>
      <c r="M576" s="213"/>
      <c r="N576" s="49">
        <f>N577</f>
        <v>23.9</v>
      </c>
    </row>
    <row r="577" spans="1:14" ht="18">
      <c r="A577" s="92" t="s">
        <v>268</v>
      </c>
      <c r="B577" s="118" t="s">
        <v>243</v>
      </c>
      <c r="C577" s="118">
        <v>10</v>
      </c>
      <c r="D577" s="118" t="s">
        <v>210</v>
      </c>
      <c r="E577" s="118" t="s">
        <v>329</v>
      </c>
      <c r="F577" s="118" t="s">
        <v>375</v>
      </c>
      <c r="G577" s="118" t="s">
        <v>247</v>
      </c>
      <c r="H577" s="118"/>
      <c r="I577" s="164">
        <v>23.9</v>
      </c>
      <c r="J577" s="213"/>
      <c r="K577" s="213"/>
      <c r="L577" s="213"/>
      <c r="M577" s="213"/>
      <c r="N577" s="164">
        <v>23.9</v>
      </c>
    </row>
    <row r="578" spans="1:14" ht="31.5">
      <c r="A578" s="33" t="s">
        <v>347</v>
      </c>
      <c r="B578" s="113" t="s">
        <v>243</v>
      </c>
      <c r="C578" s="113">
        <v>10</v>
      </c>
      <c r="D578" s="113" t="s">
        <v>210</v>
      </c>
      <c r="E578" s="113" t="s">
        <v>329</v>
      </c>
      <c r="F578" s="113" t="s">
        <v>346</v>
      </c>
      <c r="G578" s="113"/>
      <c r="H578" s="113"/>
      <c r="I578" s="49">
        <f>I579</f>
        <v>5.3</v>
      </c>
      <c r="J578" s="213"/>
      <c r="K578" s="213"/>
      <c r="L578" s="213"/>
      <c r="M578" s="213"/>
      <c r="N578" s="49">
        <f>N579</f>
        <v>5.3</v>
      </c>
    </row>
    <row r="579" spans="1:14" ht="18">
      <c r="A579" s="31" t="s">
        <v>268</v>
      </c>
      <c r="B579" s="118" t="s">
        <v>243</v>
      </c>
      <c r="C579" s="118">
        <v>10</v>
      </c>
      <c r="D579" s="118" t="s">
        <v>210</v>
      </c>
      <c r="E579" s="118" t="s">
        <v>329</v>
      </c>
      <c r="F579" s="118" t="s">
        <v>346</v>
      </c>
      <c r="G579" s="118" t="s">
        <v>247</v>
      </c>
      <c r="H579" s="118"/>
      <c r="I579" s="164">
        <v>5.3</v>
      </c>
      <c r="J579" s="213"/>
      <c r="K579" s="213"/>
      <c r="L579" s="213"/>
      <c r="M579" s="213"/>
      <c r="N579" s="164">
        <v>5.3</v>
      </c>
    </row>
    <row r="580" spans="1:14" ht="31.5">
      <c r="A580" s="32" t="s">
        <v>275</v>
      </c>
      <c r="B580" s="116" t="s">
        <v>290</v>
      </c>
      <c r="C580" s="116"/>
      <c r="D580" s="116"/>
      <c r="E580" s="116"/>
      <c r="F580" s="116"/>
      <c r="G580" s="116"/>
      <c r="H580" s="116"/>
      <c r="I580" s="166">
        <f>I592+I581</f>
        <v>36984</v>
      </c>
      <c r="J580" s="213"/>
      <c r="K580" s="213"/>
      <c r="L580" s="213"/>
      <c r="M580" s="213"/>
      <c r="N580" s="166">
        <f>N592+N581</f>
        <v>37984</v>
      </c>
    </row>
    <row r="581" spans="1:14" ht="18">
      <c r="A581" s="32" t="s">
        <v>192</v>
      </c>
      <c r="B581" s="116" t="s">
        <v>290</v>
      </c>
      <c r="C581" s="116" t="s">
        <v>209</v>
      </c>
      <c r="D581" s="113"/>
      <c r="E581" s="113"/>
      <c r="F581" s="113"/>
      <c r="G581" s="113"/>
      <c r="H581" s="113"/>
      <c r="I581" s="166">
        <f>I582</f>
        <v>17035</v>
      </c>
      <c r="J581" s="213"/>
      <c r="K581" s="213"/>
      <c r="L581" s="213"/>
      <c r="M581" s="213"/>
      <c r="N581" s="166">
        <f>N582</f>
        <v>18035</v>
      </c>
    </row>
    <row r="582" spans="1:14" ht="18">
      <c r="A582" s="32" t="s">
        <v>194</v>
      </c>
      <c r="B582" s="116" t="s">
        <v>290</v>
      </c>
      <c r="C582" s="116" t="s">
        <v>209</v>
      </c>
      <c r="D582" s="116" t="s">
        <v>208</v>
      </c>
      <c r="E582" s="116"/>
      <c r="F582" s="116"/>
      <c r="G582" s="116"/>
      <c r="H582" s="116"/>
      <c r="I582" s="166">
        <f>I585</f>
        <v>17035</v>
      </c>
      <c r="J582" s="213"/>
      <c r="K582" s="213"/>
      <c r="L582" s="213"/>
      <c r="M582" s="213"/>
      <c r="N582" s="166">
        <f>N585</f>
        <v>18035</v>
      </c>
    </row>
    <row r="583" spans="1:14" ht="47.25">
      <c r="A583" s="33" t="s">
        <v>390</v>
      </c>
      <c r="B583" s="113" t="s">
        <v>290</v>
      </c>
      <c r="C583" s="113" t="s">
        <v>209</v>
      </c>
      <c r="D583" s="113" t="s">
        <v>208</v>
      </c>
      <c r="E583" s="113" t="s">
        <v>115</v>
      </c>
      <c r="F583" s="113"/>
      <c r="G583" s="113"/>
      <c r="H583" s="113"/>
      <c r="I583" s="49">
        <f>I584</f>
        <v>17035</v>
      </c>
      <c r="J583" s="213"/>
      <c r="K583" s="213"/>
      <c r="L583" s="213"/>
      <c r="M583" s="213"/>
      <c r="N583" s="49">
        <f>N584</f>
        <v>18035</v>
      </c>
    </row>
    <row r="584" spans="1:14" ht="47.25">
      <c r="A584" s="33" t="s">
        <v>116</v>
      </c>
      <c r="B584" s="113" t="s">
        <v>290</v>
      </c>
      <c r="C584" s="113" t="s">
        <v>209</v>
      </c>
      <c r="D584" s="113" t="s">
        <v>208</v>
      </c>
      <c r="E584" s="113" t="s">
        <v>117</v>
      </c>
      <c r="F584" s="113"/>
      <c r="G584" s="113"/>
      <c r="H584" s="113"/>
      <c r="I584" s="49">
        <f>I585</f>
        <v>17035</v>
      </c>
      <c r="J584" s="213"/>
      <c r="K584" s="213"/>
      <c r="L584" s="213"/>
      <c r="M584" s="213"/>
      <c r="N584" s="49">
        <f>N585</f>
        <v>18035</v>
      </c>
    </row>
    <row r="585" spans="1:14" ht="78.75">
      <c r="A585" s="54" t="s">
        <v>391</v>
      </c>
      <c r="B585" s="113" t="s">
        <v>290</v>
      </c>
      <c r="C585" s="113" t="s">
        <v>209</v>
      </c>
      <c r="D585" s="113" t="s">
        <v>208</v>
      </c>
      <c r="E585" s="113" t="s">
        <v>51</v>
      </c>
      <c r="F585" s="113"/>
      <c r="G585" s="113"/>
      <c r="H585" s="113"/>
      <c r="I585" s="163">
        <f>I586</f>
        <v>17035</v>
      </c>
      <c r="J585" s="213"/>
      <c r="K585" s="213"/>
      <c r="L585" s="213"/>
      <c r="M585" s="213"/>
      <c r="N585" s="163">
        <f>N586</f>
        <v>18035</v>
      </c>
    </row>
    <row r="586" spans="1:14" ht="47.25">
      <c r="A586" s="33" t="s">
        <v>349</v>
      </c>
      <c r="B586" s="113" t="s">
        <v>290</v>
      </c>
      <c r="C586" s="113" t="s">
        <v>209</v>
      </c>
      <c r="D586" s="113" t="s">
        <v>208</v>
      </c>
      <c r="E586" s="113" t="s">
        <v>51</v>
      </c>
      <c r="F586" s="113" t="s">
        <v>348</v>
      </c>
      <c r="G586" s="113"/>
      <c r="H586" s="113"/>
      <c r="I586" s="163">
        <f>I587</f>
        <v>17035</v>
      </c>
      <c r="J586" s="213"/>
      <c r="K586" s="213"/>
      <c r="L586" s="213"/>
      <c r="M586" s="213"/>
      <c r="N586" s="163">
        <f>N587</f>
        <v>18035</v>
      </c>
    </row>
    <row r="587" spans="1:14" ht="18">
      <c r="A587" s="33" t="s">
        <v>351</v>
      </c>
      <c r="B587" s="113" t="s">
        <v>290</v>
      </c>
      <c r="C587" s="113" t="s">
        <v>209</v>
      </c>
      <c r="D587" s="113" t="s">
        <v>208</v>
      </c>
      <c r="E587" s="113" t="s">
        <v>51</v>
      </c>
      <c r="F587" s="113" t="s">
        <v>350</v>
      </c>
      <c r="G587" s="113"/>
      <c r="H587" s="113"/>
      <c r="I587" s="163">
        <f>I588+I590</f>
        <v>17035</v>
      </c>
      <c r="J587" s="213"/>
      <c r="K587" s="213"/>
      <c r="L587" s="213"/>
      <c r="M587" s="213"/>
      <c r="N587" s="163">
        <f>N588+N590</f>
        <v>18035</v>
      </c>
    </row>
    <row r="588" spans="1:14" ht="47.25">
      <c r="A588" s="33" t="s">
        <v>282</v>
      </c>
      <c r="B588" s="113" t="s">
        <v>290</v>
      </c>
      <c r="C588" s="113" t="s">
        <v>209</v>
      </c>
      <c r="D588" s="113" t="s">
        <v>208</v>
      </c>
      <c r="E588" s="113" t="s">
        <v>51</v>
      </c>
      <c r="F588" s="113" t="s">
        <v>286</v>
      </c>
      <c r="G588" s="113"/>
      <c r="H588" s="113"/>
      <c r="I588" s="49">
        <f>I589</f>
        <v>16851</v>
      </c>
      <c r="J588" s="213"/>
      <c r="K588" s="213"/>
      <c r="L588" s="213"/>
      <c r="M588" s="213"/>
      <c r="N588" s="49">
        <f>N589</f>
        <v>17851</v>
      </c>
    </row>
    <row r="589" spans="1:14" ht="18">
      <c r="A589" s="92" t="s">
        <v>267</v>
      </c>
      <c r="B589" s="118" t="s">
        <v>290</v>
      </c>
      <c r="C589" s="118" t="s">
        <v>209</v>
      </c>
      <c r="D589" s="118" t="s">
        <v>208</v>
      </c>
      <c r="E589" s="118" t="s">
        <v>51</v>
      </c>
      <c r="F589" s="118" t="s">
        <v>286</v>
      </c>
      <c r="G589" s="118" t="s">
        <v>246</v>
      </c>
      <c r="H589" s="118"/>
      <c r="I589" s="164">
        <v>16851</v>
      </c>
      <c r="J589" s="213"/>
      <c r="K589" s="213"/>
      <c r="L589" s="213"/>
      <c r="M589" s="213"/>
      <c r="N589" s="164">
        <v>17851</v>
      </c>
    </row>
    <row r="590" spans="1:14" ht="18">
      <c r="A590" s="33" t="s">
        <v>288</v>
      </c>
      <c r="B590" s="113" t="s">
        <v>290</v>
      </c>
      <c r="C590" s="113" t="s">
        <v>209</v>
      </c>
      <c r="D590" s="113" t="s">
        <v>208</v>
      </c>
      <c r="E590" s="113" t="s">
        <v>51</v>
      </c>
      <c r="F590" s="113" t="s">
        <v>287</v>
      </c>
      <c r="G590" s="113"/>
      <c r="H590" s="113"/>
      <c r="I590" s="49">
        <f>I591</f>
        <v>184</v>
      </c>
      <c r="J590" s="213"/>
      <c r="K590" s="213"/>
      <c r="L590" s="213"/>
      <c r="M590" s="213"/>
      <c r="N590" s="49">
        <f>N591</f>
        <v>184</v>
      </c>
    </row>
    <row r="591" spans="1:14" ht="18">
      <c r="A591" s="92" t="s">
        <v>267</v>
      </c>
      <c r="B591" s="118" t="s">
        <v>290</v>
      </c>
      <c r="C591" s="118" t="s">
        <v>209</v>
      </c>
      <c r="D591" s="118" t="s">
        <v>208</v>
      </c>
      <c r="E591" s="118" t="s">
        <v>51</v>
      </c>
      <c r="F591" s="118" t="s">
        <v>287</v>
      </c>
      <c r="G591" s="118" t="s">
        <v>246</v>
      </c>
      <c r="H591" s="118"/>
      <c r="I591" s="164">
        <v>184</v>
      </c>
      <c r="J591" s="213"/>
      <c r="K591" s="213"/>
      <c r="L591" s="213"/>
      <c r="M591" s="213"/>
      <c r="N591" s="164">
        <v>184</v>
      </c>
    </row>
    <row r="592" spans="1:14" ht="18">
      <c r="A592" s="32" t="s">
        <v>261</v>
      </c>
      <c r="B592" s="116" t="s">
        <v>290</v>
      </c>
      <c r="C592" s="116" t="s">
        <v>206</v>
      </c>
      <c r="D592" s="113"/>
      <c r="E592" s="113"/>
      <c r="F592" s="113"/>
      <c r="G592" s="113"/>
      <c r="H592" s="113"/>
      <c r="I592" s="166">
        <f>I593+I642</f>
        <v>19949</v>
      </c>
      <c r="J592" s="213"/>
      <c r="K592" s="213"/>
      <c r="L592" s="213"/>
      <c r="M592" s="213"/>
      <c r="N592" s="166">
        <f>N593+N642</f>
        <v>19949</v>
      </c>
    </row>
    <row r="593" spans="1:14" ht="18">
      <c r="A593" s="32" t="s">
        <v>197</v>
      </c>
      <c r="B593" s="116" t="s">
        <v>290</v>
      </c>
      <c r="C593" s="116" t="s">
        <v>206</v>
      </c>
      <c r="D593" s="116" t="s">
        <v>202</v>
      </c>
      <c r="E593" s="116"/>
      <c r="F593" s="116"/>
      <c r="G593" s="116"/>
      <c r="H593" s="116"/>
      <c r="I593" s="166">
        <f>I594</f>
        <v>18810</v>
      </c>
      <c r="J593" s="213"/>
      <c r="K593" s="213"/>
      <c r="L593" s="213"/>
      <c r="M593" s="213"/>
      <c r="N593" s="166">
        <f>N594</f>
        <v>18810</v>
      </c>
    </row>
    <row r="594" spans="1:14" ht="47.25">
      <c r="A594" s="148" t="s">
        <v>390</v>
      </c>
      <c r="B594" s="113" t="s">
        <v>290</v>
      </c>
      <c r="C594" s="113" t="s">
        <v>206</v>
      </c>
      <c r="D594" s="113" t="s">
        <v>202</v>
      </c>
      <c r="E594" s="113" t="s">
        <v>115</v>
      </c>
      <c r="F594" s="113"/>
      <c r="G594" s="113"/>
      <c r="H594" s="113"/>
      <c r="I594" s="49">
        <f>I595+I600+I608+I616+I630+I636</f>
        <v>18810</v>
      </c>
      <c r="J594" s="213"/>
      <c r="K594" s="213"/>
      <c r="L594" s="213"/>
      <c r="M594" s="213"/>
      <c r="N594" s="49">
        <f>N595+N600+N608+N616+N630+N636</f>
        <v>18810</v>
      </c>
    </row>
    <row r="595" spans="1:14" ht="47.25">
      <c r="A595" s="148" t="s">
        <v>390</v>
      </c>
      <c r="B595" s="113" t="s">
        <v>290</v>
      </c>
      <c r="C595" s="113" t="s">
        <v>206</v>
      </c>
      <c r="D595" s="113" t="s">
        <v>202</v>
      </c>
      <c r="E595" s="113" t="s">
        <v>57</v>
      </c>
      <c r="F595" s="113"/>
      <c r="G595" s="113"/>
      <c r="H595" s="113"/>
      <c r="I595" s="49">
        <f>I596</f>
        <v>110</v>
      </c>
      <c r="J595" s="213"/>
      <c r="K595" s="213"/>
      <c r="L595" s="213"/>
      <c r="M595" s="213"/>
      <c r="N595" s="49">
        <f>N596</f>
        <v>110</v>
      </c>
    </row>
    <row r="596" spans="1:14" ht="31.5">
      <c r="A596" s="33" t="s">
        <v>336</v>
      </c>
      <c r="B596" s="113" t="s">
        <v>290</v>
      </c>
      <c r="C596" s="113" t="s">
        <v>206</v>
      </c>
      <c r="D596" s="113" t="s">
        <v>202</v>
      </c>
      <c r="E596" s="113" t="s">
        <v>57</v>
      </c>
      <c r="F596" s="113" t="s">
        <v>337</v>
      </c>
      <c r="G596" s="113"/>
      <c r="H596" s="113"/>
      <c r="I596" s="49">
        <f>I597</f>
        <v>110</v>
      </c>
      <c r="J596" s="213"/>
      <c r="K596" s="213"/>
      <c r="L596" s="213"/>
      <c r="M596" s="213"/>
      <c r="N596" s="49">
        <f>N597</f>
        <v>110</v>
      </c>
    </row>
    <row r="597" spans="1:14" ht="31.5">
      <c r="A597" s="54" t="s">
        <v>345</v>
      </c>
      <c r="B597" s="113" t="s">
        <v>290</v>
      </c>
      <c r="C597" s="113" t="s">
        <v>206</v>
      </c>
      <c r="D597" s="113" t="s">
        <v>202</v>
      </c>
      <c r="E597" s="113" t="s">
        <v>57</v>
      </c>
      <c r="F597" s="113" t="s">
        <v>344</v>
      </c>
      <c r="G597" s="113"/>
      <c r="H597" s="113"/>
      <c r="I597" s="49">
        <f>I598</f>
        <v>110</v>
      </c>
      <c r="J597" s="213"/>
      <c r="K597" s="213"/>
      <c r="L597" s="213"/>
      <c r="M597" s="213"/>
      <c r="N597" s="49">
        <f>N598</f>
        <v>110</v>
      </c>
    </row>
    <row r="598" spans="1:14" ht="31.5">
      <c r="A598" s="33" t="s">
        <v>347</v>
      </c>
      <c r="B598" s="113" t="s">
        <v>290</v>
      </c>
      <c r="C598" s="113" t="s">
        <v>206</v>
      </c>
      <c r="D598" s="113" t="s">
        <v>202</v>
      </c>
      <c r="E598" s="113" t="s">
        <v>57</v>
      </c>
      <c r="F598" s="113" t="s">
        <v>346</v>
      </c>
      <c r="G598" s="113"/>
      <c r="H598" s="113"/>
      <c r="I598" s="49">
        <f>I599</f>
        <v>110</v>
      </c>
      <c r="J598" s="213"/>
      <c r="K598" s="213"/>
      <c r="L598" s="213"/>
      <c r="M598" s="213"/>
      <c r="N598" s="49">
        <f>N599</f>
        <v>110</v>
      </c>
    </row>
    <row r="599" spans="1:14" ht="18">
      <c r="A599" s="31" t="s">
        <v>267</v>
      </c>
      <c r="B599" s="118" t="s">
        <v>290</v>
      </c>
      <c r="C599" s="118" t="s">
        <v>206</v>
      </c>
      <c r="D599" s="118" t="s">
        <v>202</v>
      </c>
      <c r="E599" s="118" t="s">
        <v>57</v>
      </c>
      <c r="F599" s="118" t="s">
        <v>346</v>
      </c>
      <c r="G599" s="118" t="s">
        <v>246</v>
      </c>
      <c r="H599" s="118"/>
      <c r="I599" s="164">
        <v>110</v>
      </c>
      <c r="J599" s="213"/>
      <c r="K599" s="213"/>
      <c r="L599" s="213"/>
      <c r="M599" s="213"/>
      <c r="N599" s="164">
        <v>110</v>
      </c>
    </row>
    <row r="600" spans="1:14" ht="31.5">
      <c r="A600" s="33" t="s">
        <v>119</v>
      </c>
      <c r="B600" s="113" t="s">
        <v>290</v>
      </c>
      <c r="C600" s="113" t="s">
        <v>206</v>
      </c>
      <c r="D600" s="113" t="s">
        <v>202</v>
      </c>
      <c r="E600" s="113" t="s">
        <v>118</v>
      </c>
      <c r="F600" s="113"/>
      <c r="G600" s="113"/>
      <c r="H600" s="113"/>
      <c r="I600" s="49">
        <f>I601</f>
        <v>11857.3</v>
      </c>
      <c r="J600" s="213"/>
      <c r="K600" s="213"/>
      <c r="L600" s="213"/>
      <c r="M600" s="213"/>
      <c r="N600" s="49">
        <f>N601</f>
        <v>11857.3</v>
      </c>
    </row>
    <row r="601" spans="1:14" ht="63">
      <c r="A601" s="54" t="s">
        <v>389</v>
      </c>
      <c r="B601" s="113" t="s">
        <v>290</v>
      </c>
      <c r="C601" s="113" t="s">
        <v>206</v>
      </c>
      <c r="D601" s="113" t="s">
        <v>202</v>
      </c>
      <c r="E601" s="113" t="s">
        <v>58</v>
      </c>
      <c r="F601" s="113"/>
      <c r="G601" s="113"/>
      <c r="H601" s="113"/>
      <c r="I601" s="49">
        <f>I602</f>
        <v>11857.3</v>
      </c>
      <c r="J601" s="213"/>
      <c r="K601" s="213"/>
      <c r="L601" s="213"/>
      <c r="M601" s="213"/>
      <c r="N601" s="49">
        <f>N602</f>
        <v>11857.3</v>
      </c>
    </row>
    <row r="602" spans="1:14" ht="47.25">
      <c r="A602" s="33" t="s">
        <v>349</v>
      </c>
      <c r="B602" s="113" t="s">
        <v>290</v>
      </c>
      <c r="C602" s="113" t="s">
        <v>206</v>
      </c>
      <c r="D602" s="113" t="s">
        <v>202</v>
      </c>
      <c r="E602" s="113" t="s">
        <v>58</v>
      </c>
      <c r="F602" s="113" t="s">
        <v>348</v>
      </c>
      <c r="G602" s="113"/>
      <c r="H602" s="113"/>
      <c r="I602" s="163">
        <f>I603</f>
        <v>11857.3</v>
      </c>
      <c r="J602" s="213"/>
      <c r="K602" s="213"/>
      <c r="L602" s="213"/>
      <c r="M602" s="213"/>
      <c r="N602" s="163">
        <f>N603</f>
        <v>11857.3</v>
      </c>
    </row>
    <row r="603" spans="1:14" ht="18">
      <c r="A603" s="33" t="s">
        <v>351</v>
      </c>
      <c r="B603" s="113" t="s">
        <v>290</v>
      </c>
      <c r="C603" s="113" t="s">
        <v>206</v>
      </c>
      <c r="D603" s="113" t="s">
        <v>202</v>
      </c>
      <c r="E603" s="113" t="s">
        <v>58</v>
      </c>
      <c r="F603" s="113" t="s">
        <v>350</v>
      </c>
      <c r="G603" s="113"/>
      <c r="H603" s="113"/>
      <c r="I603" s="163">
        <f>I604+I606</f>
        <v>11857.3</v>
      </c>
      <c r="J603" s="213"/>
      <c r="K603" s="213"/>
      <c r="L603" s="213"/>
      <c r="M603" s="213"/>
      <c r="N603" s="163">
        <f>N604+N606</f>
        <v>11857.3</v>
      </c>
    </row>
    <row r="604" spans="1:14" ht="47.25">
      <c r="A604" s="33" t="s">
        <v>282</v>
      </c>
      <c r="B604" s="113" t="s">
        <v>290</v>
      </c>
      <c r="C604" s="113" t="s">
        <v>206</v>
      </c>
      <c r="D604" s="113" t="s">
        <v>202</v>
      </c>
      <c r="E604" s="113" t="s">
        <v>58</v>
      </c>
      <c r="F604" s="113" t="s">
        <v>286</v>
      </c>
      <c r="G604" s="113"/>
      <c r="H604" s="113"/>
      <c r="I604" s="49">
        <f>I605</f>
        <v>11717.3</v>
      </c>
      <c r="J604" s="213"/>
      <c r="K604" s="213"/>
      <c r="L604" s="213"/>
      <c r="M604" s="213"/>
      <c r="N604" s="49">
        <f>N605</f>
        <v>11717.3</v>
      </c>
    </row>
    <row r="605" spans="1:14" ht="18">
      <c r="A605" s="92" t="s">
        <v>267</v>
      </c>
      <c r="B605" s="118" t="s">
        <v>290</v>
      </c>
      <c r="C605" s="118" t="s">
        <v>206</v>
      </c>
      <c r="D605" s="118" t="s">
        <v>202</v>
      </c>
      <c r="E605" s="118" t="s">
        <v>58</v>
      </c>
      <c r="F605" s="118" t="s">
        <v>286</v>
      </c>
      <c r="G605" s="118" t="s">
        <v>246</v>
      </c>
      <c r="H605" s="118"/>
      <c r="I605" s="162">
        <v>11717.3</v>
      </c>
      <c r="J605" s="213"/>
      <c r="K605" s="213"/>
      <c r="L605" s="213"/>
      <c r="M605" s="213"/>
      <c r="N605" s="162">
        <v>11717.3</v>
      </c>
    </row>
    <row r="606" spans="1:14" ht="18">
      <c r="A606" s="33" t="s">
        <v>288</v>
      </c>
      <c r="B606" s="113" t="s">
        <v>290</v>
      </c>
      <c r="C606" s="113" t="s">
        <v>206</v>
      </c>
      <c r="D606" s="113" t="s">
        <v>202</v>
      </c>
      <c r="E606" s="113" t="s">
        <v>58</v>
      </c>
      <c r="F606" s="113" t="s">
        <v>287</v>
      </c>
      <c r="G606" s="113"/>
      <c r="H606" s="113"/>
      <c r="I606" s="49">
        <f>I607</f>
        <v>140</v>
      </c>
      <c r="J606" s="213"/>
      <c r="K606" s="213"/>
      <c r="L606" s="213"/>
      <c r="M606" s="213"/>
      <c r="N606" s="49">
        <f>N607</f>
        <v>140</v>
      </c>
    </row>
    <row r="607" spans="1:14" ht="18">
      <c r="A607" s="92" t="s">
        <v>267</v>
      </c>
      <c r="B607" s="118" t="s">
        <v>290</v>
      </c>
      <c r="C607" s="118" t="s">
        <v>206</v>
      </c>
      <c r="D607" s="118" t="s">
        <v>202</v>
      </c>
      <c r="E607" s="118" t="s">
        <v>58</v>
      </c>
      <c r="F607" s="118" t="s">
        <v>287</v>
      </c>
      <c r="G607" s="118" t="s">
        <v>246</v>
      </c>
      <c r="H607" s="118"/>
      <c r="I607" s="162">
        <v>140</v>
      </c>
      <c r="J607" s="213"/>
      <c r="K607" s="213"/>
      <c r="L607" s="213"/>
      <c r="M607" s="213"/>
      <c r="N607" s="162">
        <v>140</v>
      </c>
    </row>
    <row r="608" spans="1:14" ht="31.5">
      <c r="A608" s="54" t="s">
        <v>120</v>
      </c>
      <c r="B608" s="113" t="s">
        <v>290</v>
      </c>
      <c r="C608" s="113" t="s">
        <v>206</v>
      </c>
      <c r="D608" s="113" t="s">
        <v>202</v>
      </c>
      <c r="E608" s="113" t="s">
        <v>121</v>
      </c>
      <c r="F608" s="113"/>
      <c r="G608" s="113"/>
      <c r="H608" s="113"/>
      <c r="I608" s="163">
        <f>I609</f>
        <v>3007.7000000000003</v>
      </c>
      <c r="J608" s="213"/>
      <c r="K608" s="213"/>
      <c r="L608" s="213"/>
      <c r="M608" s="213"/>
      <c r="N608" s="163">
        <f>N609</f>
        <v>3007.7000000000003</v>
      </c>
    </row>
    <row r="609" spans="1:14" ht="63">
      <c r="A609" s="148" t="s">
        <v>388</v>
      </c>
      <c r="B609" s="113" t="s">
        <v>290</v>
      </c>
      <c r="C609" s="113" t="s">
        <v>206</v>
      </c>
      <c r="D609" s="113" t="s">
        <v>202</v>
      </c>
      <c r="E609" s="113" t="s">
        <v>53</v>
      </c>
      <c r="F609" s="113"/>
      <c r="G609" s="113"/>
      <c r="H609" s="113"/>
      <c r="I609" s="49">
        <f>I610</f>
        <v>3007.7000000000003</v>
      </c>
      <c r="J609" s="213"/>
      <c r="K609" s="213"/>
      <c r="L609" s="213"/>
      <c r="M609" s="213"/>
      <c r="N609" s="49">
        <f>N610</f>
        <v>3007.7000000000003</v>
      </c>
    </row>
    <row r="610" spans="1:14" ht="47.25">
      <c r="A610" s="33" t="s">
        <v>349</v>
      </c>
      <c r="B610" s="113" t="s">
        <v>290</v>
      </c>
      <c r="C610" s="113" t="s">
        <v>206</v>
      </c>
      <c r="D610" s="113" t="s">
        <v>202</v>
      </c>
      <c r="E610" s="113" t="s">
        <v>53</v>
      </c>
      <c r="F610" s="113" t="s">
        <v>348</v>
      </c>
      <c r="G610" s="113"/>
      <c r="H610" s="113"/>
      <c r="I610" s="163">
        <f>I611</f>
        <v>3007.7000000000003</v>
      </c>
      <c r="J610" s="213"/>
      <c r="K610" s="213"/>
      <c r="L610" s="213"/>
      <c r="M610" s="213"/>
      <c r="N610" s="163">
        <f>N611</f>
        <v>3007.7000000000003</v>
      </c>
    </row>
    <row r="611" spans="1:14" ht="18">
      <c r="A611" s="33" t="s">
        <v>351</v>
      </c>
      <c r="B611" s="113" t="s">
        <v>290</v>
      </c>
      <c r="C611" s="113" t="s">
        <v>206</v>
      </c>
      <c r="D611" s="113" t="s">
        <v>202</v>
      </c>
      <c r="E611" s="113" t="s">
        <v>53</v>
      </c>
      <c r="F611" s="113" t="s">
        <v>350</v>
      </c>
      <c r="G611" s="113"/>
      <c r="H611" s="113"/>
      <c r="I611" s="163">
        <f>I612+I614</f>
        <v>3007.7000000000003</v>
      </c>
      <c r="J611" s="213"/>
      <c r="K611" s="213"/>
      <c r="L611" s="213"/>
      <c r="M611" s="213"/>
      <c r="N611" s="163">
        <f>N612+N614</f>
        <v>3007.7000000000003</v>
      </c>
    </row>
    <row r="612" spans="1:14" ht="47.25">
      <c r="A612" s="142" t="s">
        <v>282</v>
      </c>
      <c r="B612" s="113" t="s">
        <v>290</v>
      </c>
      <c r="C612" s="113" t="s">
        <v>206</v>
      </c>
      <c r="D612" s="113" t="s">
        <v>202</v>
      </c>
      <c r="E612" s="113" t="s">
        <v>53</v>
      </c>
      <c r="F612" s="113" t="s">
        <v>286</v>
      </c>
      <c r="G612" s="113"/>
      <c r="H612" s="113"/>
      <c r="I612" s="49">
        <f>I613</f>
        <v>2762.9</v>
      </c>
      <c r="J612" s="213"/>
      <c r="K612" s="213"/>
      <c r="L612" s="213"/>
      <c r="M612" s="213"/>
      <c r="N612" s="49">
        <f>N613</f>
        <v>2762.9</v>
      </c>
    </row>
    <row r="613" spans="1:14" ht="18">
      <c r="A613" s="92" t="s">
        <v>267</v>
      </c>
      <c r="B613" s="118" t="s">
        <v>290</v>
      </c>
      <c r="C613" s="118" t="s">
        <v>206</v>
      </c>
      <c r="D613" s="118" t="s">
        <v>202</v>
      </c>
      <c r="E613" s="118" t="s">
        <v>53</v>
      </c>
      <c r="F613" s="118" t="s">
        <v>286</v>
      </c>
      <c r="G613" s="118" t="s">
        <v>246</v>
      </c>
      <c r="H613" s="118"/>
      <c r="I613" s="162">
        <v>2762.9</v>
      </c>
      <c r="J613" s="213"/>
      <c r="K613" s="213"/>
      <c r="L613" s="213"/>
      <c r="M613" s="213"/>
      <c r="N613" s="162">
        <v>2762.9</v>
      </c>
    </row>
    <row r="614" spans="1:14" ht="18">
      <c r="A614" s="33" t="s">
        <v>288</v>
      </c>
      <c r="B614" s="113" t="s">
        <v>290</v>
      </c>
      <c r="C614" s="113" t="s">
        <v>206</v>
      </c>
      <c r="D614" s="113" t="s">
        <v>202</v>
      </c>
      <c r="E614" s="113" t="s">
        <v>53</v>
      </c>
      <c r="F614" s="113" t="s">
        <v>287</v>
      </c>
      <c r="G614" s="113"/>
      <c r="H614" s="113"/>
      <c r="I614" s="49">
        <f>I615</f>
        <v>244.8</v>
      </c>
      <c r="J614" s="213"/>
      <c r="K614" s="213"/>
      <c r="L614" s="213"/>
      <c r="M614" s="213"/>
      <c r="N614" s="49">
        <f>N615</f>
        <v>244.8</v>
      </c>
    </row>
    <row r="615" spans="1:14" ht="18">
      <c r="A615" s="92" t="s">
        <v>267</v>
      </c>
      <c r="B615" s="118" t="s">
        <v>290</v>
      </c>
      <c r="C615" s="118" t="s">
        <v>206</v>
      </c>
      <c r="D615" s="118" t="s">
        <v>202</v>
      </c>
      <c r="E615" s="118" t="s">
        <v>53</v>
      </c>
      <c r="F615" s="118" t="s">
        <v>287</v>
      </c>
      <c r="G615" s="118" t="s">
        <v>246</v>
      </c>
      <c r="H615" s="118"/>
      <c r="I615" s="162">
        <v>244.8</v>
      </c>
      <c r="J615" s="213"/>
      <c r="K615" s="213"/>
      <c r="L615" s="213"/>
      <c r="M615" s="213"/>
      <c r="N615" s="162">
        <v>244.8</v>
      </c>
    </row>
    <row r="616" spans="1:14" ht="31.5">
      <c r="A616" s="54" t="s">
        <v>122</v>
      </c>
      <c r="B616" s="113" t="s">
        <v>290</v>
      </c>
      <c r="C616" s="113" t="s">
        <v>206</v>
      </c>
      <c r="D616" s="113" t="s">
        <v>202</v>
      </c>
      <c r="E616" s="113" t="s">
        <v>123</v>
      </c>
      <c r="F616" s="113"/>
      <c r="G616" s="113"/>
      <c r="H616" s="113"/>
      <c r="I616" s="163">
        <f>I617</f>
        <v>2635</v>
      </c>
      <c r="J616" s="213"/>
      <c r="K616" s="213"/>
      <c r="L616" s="213"/>
      <c r="M616" s="213"/>
      <c r="N616" s="163">
        <f>N617</f>
        <v>2635</v>
      </c>
    </row>
    <row r="617" spans="1:14" ht="63">
      <c r="A617" s="148" t="s">
        <v>387</v>
      </c>
      <c r="B617" s="113" t="s">
        <v>290</v>
      </c>
      <c r="C617" s="113" t="s">
        <v>206</v>
      </c>
      <c r="D617" s="113" t="s">
        <v>202</v>
      </c>
      <c r="E617" s="113" t="s">
        <v>54</v>
      </c>
      <c r="F617" s="113"/>
      <c r="G617" s="113"/>
      <c r="H617" s="113"/>
      <c r="I617" s="49">
        <f>I618+I624</f>
        <v>2635</v>
      </c>
      <c r="J617" s="213"/>
      <c r="K617" s="213"/>
      <c r="L617" s="213"/>
      <c r="M617" s="213"/>
      <c r="N617" s="49">
        <f>N618+N624</f>
        <v>2635</v>
      </c>
    </row>
    <row r="618" spans="1:14" ht="31.5">
      <c r="A618" s="33" t="s">
        <v>352</v>
      </c>
      <c r="B618" s="113" t="s">
        <v>290</v>
      </c>
      <c r="C618" s="113" t="s">
        <v>206</v>
      </c>
      <c r="D618" s="113" t="s">
        <v>202</v>
      </c>
      <c r="E618" s="113" t="s">
        <v>54</v>
      </c>
      <c r="F618" s="113" t="s">
        <v>333</v>
      </c>
      <c r="G618" s="113"/>
      <c r="H618" s="113"/>
      <c r="I618" s="49">
        <f>I619</f>
        <v>2270.1</v>
      </c>
      <c r="J618" s="213"/>
      <c r="K618" s="213"/>
      <c r="L618" s="213"/>
      <c r="M618" s="213"/>
      <c r="N618" s="49">
        <f>N619</f>
        <v>2270.1</v>
      </c>
    </row>
    <row r="619" spans="1:14" ht="31.5">
      <c r="A619" s="33" t="s">
        <v>354</v>
      </c>
      <c r="B619" s="113" t="s">
        <v>290</v>
      </c>
      <c r="C619" s="113" t="s">
        <v>206</v>
      </c>
      <c r="D619" s="113" t="s">
        <v>202</v>
      </c>
      <c r="E619" s="113" t="s">
        <v>54</v>
      </c>
      <c r="F619" s="113" t="s">
        <v>353</v>
      </c>
      <c r="G619" s="113"/>
      <c r="H619" s="113"/>
      <c r="I619" s="49">
        <f>I620+I622</f>
        <v>2270.1</v>
      </c>
      <c r="J619" s="213"/>
      <c r="K619" s="213"/>
      <c r="L619" s="213"/>
      <c r="M619" s="213"/>
      <c r="N619" s="49">
        <f>N620+N622</f>
        <v>2270.1</v>
      </c>
    </row>
    <row r="620" spans="1:14" ht="31.5">
      <c r="A620" s="33" t="s">
        <v>340</v>
      </c>
      <c r="B620" s="113" t="s">
        <v>290</v>
      </c>
      <c r="C620" s="113" t="s">
        <v>206</v>
      </c>
      <c r="D620" s="113" t="s">
        <v>202</v>
      </c>
      <c r="E620" s="113" t="s">
        <v>54</v>
      </c>
      <c r="F620" s="113" t="s">
        <v>355</v>
      </c>
      <c r="G620" s="113"/>
      <c r="H620" s="113"/>
      <c r="I620" s="49">
        <f>I621</f>
        <v>2261.1</v>
      </c>
      <c r="J620" s="213"/>
      <c r="K620" s="213"/>
      <c r="L620" s="213"/>
      <c r="M620" s="213"/>
      <c r="N620" s="49">
        <f>N621</f>
        <v>2261.1</v>
      </c>
    </row>
    <row r="621" spans="1:14" ht="18">
      <c r="A621" s="31" t="s">
        <v>267</v>
      </c>
      <c r="B621" s="118" t="s">
        <v>290</v>
      </c>
      <c r="C621" s="118" t="s">
        <v>206</v>
      </c>
      <c r="D621" s="118" t="s">
        <v>202</v>
      </c>
      <c r="E621" s="118" t="s">
        <v>54</v>
      </c>
      <c r="F621" s="118" t="s">
        <v>355</v>
      </c>
      <c r="G621" s="118" t="s">
        <v>246</v>
      </c>
      <c r="H621" s="118"/>
      <c r="I621" s="164">
        <v>2261.1</v>
      </c>
      <c r="J621" s="213"/>
      <c r="K621" s="213"/>
      <c r="L621" s="213"/>
      <c r="M621" s="213"/>
      <c r="N621" s="164">
        <v>2261.1</v>
      </c>
    </row>
    <row r="622" spans="1:14" ht="31.5">
      <c r="A622" s="33" t="s">
        <v>341</v>
      </c>
      <c r="B622" s="113" t="s">
        <v>290</v>
      </c>
      <c r="C622" s="113" t="s">
        <v>206</v>
      </c>
      <c r="D622" s="113" t="s">
        <v>202</v>
      </c>
      <c r="E622" s="113" t="s">
        <v>54</v>
      </c>
      <c r="F622" s="113" t="s">
        <v>356</v>
      </c>
      <c r="G622" s="113"/>
      <c r="H622" s="113"/>
      <c r="I622" s="49">
        <f>I623</f>
        <v>9</v>
      </c>
      <c r="J622" s="213"/>
      <c r="K622" s="213"/>
      <c r="L622" s="213"/>
      <c r="M622" s="213"/>
      <c r="N622" s="49">
        <f>N623</f>
        <v>9</v>
      </c>
    </row>
    <row r="623" spans="1:14" ht="18">
      <c r="A623" s="31" t="s">
        <v>267</v>
      </c>
      <c r="B623" s="118" t="s">
        <v>290</v>
      </c>
      <c r="C623" s="118" t="s">
        <v>206</v>
      </c>
      <c r="D623" s="118" t="s">
        <v>202</v>
      </c>
      <c r="E623" s="118" t="s">
        <v>54</v>
      </c>
      <c r="F623" s="118" t="s">
        <v>356</v>
      </c>
      <c r="G623" s="118" t="s">
        <v>246</v>
      </c>
      <c r="H623" s="118"/>
      <c r="I623" s="164">
        <v>9</v>
      </c>
      <c r="J623" s="213"/>
      <c r="K623" s="213"/>
      <c r="L623" s="213"/>
      <c r="M623" s="213"/>
      <c r="N623" s="164">
        <v>9</v>
      </c>
    </row>
    <row r="624" spans="1:14" ht="31.5">
      <c r="A624" s="33" t="s">
        <v>336</v>
      </c>
      <c r="B624" s="113" t="s">
        <v>290</v>
      </c>
      <c r="C624" s="113" t="s">
        <v>206</v>
      </c>
      <c r="D624" s="113" t="s">
        <v>202</v>
      </c>
      <c r="E624" s="113" t="s">
        <v>54</v>
      </c>
      <c r="F624" s="113" t="s">
        <v>337</v>
      </c>
      <c r="G624" s="113"/>
      <c r="H624" s="113"/>
      <c r="I624" s="49">
        <f>I625</f>
        <v>364.9</v>
      </c>
      <c r="J624" s="213"/>
      <c r="K624" s="213"/>
      <c r="L624" s="213"/>
      <c r="M624" s="213"/>
      <c r="N624" s="49">
        <f>N625</f>
        <v>364.9</v>
      </c>
    </row>
    <row r="625" spans="1:14" ht="31.5">
      <c r="A625" s="54" t="s">
        <v>345</v>
      </c>
      <c r="B625" s="113" t="s">
        <v>290</v>
      </c>
      <c r="C625" s="113" t="s">
        <v>206</v>
      </c>
      <c r="D625" s="113" t="s">
        <v>202</v>
      </c>
      <c r="E625" s="113" t="s">
        <v>54</v>
      </c>
      <c r="F625" s="113" t="s">
        <v>344</v>
      </c>
      <c r="G625" s="113"/>
      <c r="H625" s="113"/>
      <c r="I625" s="49">
        <f>I626+I628</f>
        <v>364.9</v>
      </c>
      <c r="J625" s="213"/>
      <c r="K625" s="213"/>
      <c r="L625" s="213"/>
      <c r="M625" s="213"/>
      <c r="N625" s="49">
        <f>N626+N628</f>
        <v>364.9</v>
      </c>
    </row>
    <row r="626" spans="1:14" ht="31.5">
      <c r="A626" s="149" t="s">
        <v>376</v>
      </c>
      <c r="B626" s="113" t="s">
        <v>290</v>
      </c>
      <c r="C626" s="113" t="s">
        <v>206</v>
      </c>
      <c r="D626" s="113" t="s">
        <v>202</v>
      </c>
      <c r="E626" s="113" t="s">
        <v>54</v>
      </c>
      <c r="F626" s="113" t="s">
        <v>375</v>
      </c>
      <c r="G626" s="113"/>
      <c r="H626" s="113"/>
      <c r="I626" s="49">
        <f>I627</f>
        <v>77.9</v>
      </c>
      <c r="J626" s="213"/>
      <c r="K626" s="213"/>
      <c r="L626" s="213"/>
      <c r="M626" s="213"/>
      <c r="N626" s="49">
        <f>N627</f>
        <v>77.9</v>
      </c>
    </row>
    <row r="627" spans="1:14" ht="18">
      <c r="A627" s="92" t="s">
        <v>267</v>
      </c>
      <c r="B627" s="118" t="s">
        <v>290</v>
      </c>
      <c r="C627" s="118" t="s">
        <v>206</v>
      </c>
      <c r="D627" s="118" t="s">
        <v>202</v>
      </c>
      <c r="E627" s="118" t="s">
        <v>54</v>
      </c>
      <c r="F627" s="118" t="s">
        <v>375</v>
      </c>
      <c r="G627" s="118" t="s">
        <v>246</v>
      </c>
      <c r="H627" s="118"/>
      <c r="I627" s="164">
        <v>77.9</v>
      </c>
      <c r="J627" s="213"/>
      <c r="K627" s="213"/>
      <c r="L627" s="213"/>
      <c r="M627" s="213"/>
      <c r="N627" s="164">
        <v>77.9</v>
      </c>
    </row>
    <row r="628" spans="1:14" ht="31.5">
      <c r="A628" s="33" t="s">
        <v>347</v>
      </c>
      <c r="B628" s="113" t="s">
        <v>290</v>
      </c>
      <c r="C628" s="113" t="s">
        <v>206</v>
      </c>
      <c r="D628" s="113" t="s">
        <v>202</v>
      </c>
      <c r="E628" s="113" t="s">
        <v>54</v>
      </c>
      <c r="F628" s="113" t="s">
        <v>346</v>
      </c>
      <c r="G628" s="113"/>
      <c r="H628" s="113"/>
      <c r="I628" s="49">
        <f>I629</f>
        <v>287</v>
      </c>
      <c r="J628" s="213"/>
      <c r="K628" s="213"/>
      <c r="L628" s="213"/>
      <c r="M628" s="213"/>
      <c r="N628" s="49">
        <f>N629</f>
        <v>287</v>
      </c>
    </row>
    <row r="629" spans="1:14" ht="18">
      <c r="A629" s="31" t="s">
        <v>267</v>
      </c>
      <c r="B629" s="118" t="s">
        <v>290</v>
      </c>
      <c r="C629" s="118" t="s">
        <v>206</v>
      </c>
      <c r="D629" s="118" t="s">
        <v>202</v>
      </c>
      <c r="E629" s="118" t="s">
        <v>54</v>
      </c>
      <c r="F629" s="118" t="s">
        <v>346</v>
      </c>
      <c r="G629" s="118" t="s">
        <v>246</v>
      </c>
      <c r="H629" s="118"/>
      <c r="I629" s="164">
        <v>287</v>
      </c>
      <c r="J629" s="213"/>
      <c r="K629" s="213"/>
      <c r="L629" s="213"/>
      <c r="M629" s="213"/>
      <c r="N629" s="164">
        <v>287</v>
      </c>
    </row>
    <row r="630" spans="1:14" ht="31.5">
      <c r="A630" s="33" t="s">
        <v>125</v>
      </c>
      <c r="B630" s="113" t="s">
        <v>290</v>
      </c>
      <c r="C630" s="113" t="s">
        <v>206</v>
      </c>
      <c r="D630" s="113" t="s">
        <v>202</v>
      </c>
      <c r="E630" s="113" t="s">
        <v>124</v>
      </c>
      <c r="F630" s="113"/>
      <c r="G630" s="113"/>
      <c r="H630" s="113"/>
      <c r="I630" s="49">
        <f>I631</f>
        <v>800</v>
      </c>
      <c r="J630" s="213"/>
      <c r="K630" s="213"/>
      <c r="L630" s="213"/>
      <c r="M630" s="213"/>
      <c r="N630" s="49">
        <f>N631</f>
        <v>800</v>
      </c>
    </row>
    <row r="631" spans="1:14" ht="63">
      <c r="A631" s="148" t="s">
        <v>386</v>
      </c>
      <c r="B631" s="113" t="s">
        <v>290</v>
      </c>
      <c r="C631" s="113" t="s">
        <v>206</v>
      </c>
      <c r="D631" s="113" t="s">
        <v>202</v>
      </c>
      <c r="E631" s="113" t="s">
        <v>52</v>
      </c>
      <c r="F631" s="113"/>
      <c r="G631" s="113"/>
      <c r="H631" s="113"/>
      <c r="I631" s="163">
        <f>I634</f>
        <v>800</v>
      </c>
      <c r="J631" s="213"/>
      <c r="K631" s="213"/>
      <c r="L631" s="213"/>
      <c r="M631" s="213"/>
      <c r="N631" s="163">
        <f>N634</f>
        <v>800</v>
      </c>
    </row>
    <row r="632" spans="1:14" ht="47.25">
      <c r="A632" s="33" t="s">
        <v>349</v>
      </c>
      <c r="B632" s="113" t="s">
        <v>290</v>
      </c>
      <c r="C632" s="113" t="s">
        <v>206</v>
      </c>
      <c r="D632" s="113" t="s">
        <v>202</v>
      </c>
      <c r="E632" s="113" t="s">
        <v>52</v>
      </c>
      <c r="F632" s="113" t="s">
        <v>348</v>
      </c>
      <c r="G632" s="113"/>
      <c r="H632" s="113"/>
      <c r="I632" s="163">
        <f>I633</f>
        <v>800</v>
      </c>
      <c r="J632" s="213"/>
      <c r="K632" s="213"/>
      <c r="L632" s="213"/>
      <c r="M632" s="213"/>
      <c r="N632" s="163">
        <f>N633</f>
        <v>800</v>
      </c>
    </row>
    <row r="633" spans="1:14" ht="18">
      <c r="A633" s="54" t="s">
        <v>383</v>
      </c>
      <c r="B633" s="113" t="s">
        <v>290</v>
      </c>
      <c r="C633" s="113" t="s">
        <v>206</v>
      </c>
      <c r="D633" s="113" t="s">
        <v>202</v>
      </c>
      <c r="E633" s="113" t="s">
        <v>52</v>
      </c>
      <c r="F633" s="113" t="s">
        <v>377</v>
      </c>
      <c r="G633" s="113"/>
      <c r="H633" s="113"/>
      <c r="I633" s="163">
        <f>I634</f>
        <v>800</v>
      </c>
      <c r="J633" s="213"/>
      <c r="K633" s="213"/>
      <c r="L633" s="213"/>
      <c r="M633" s="213"/>
      <c r="N633" s="163">
        <f>N634</f>
        <v>800</v>
      </c>
    </row>
    <row r="634" spans="1:14" ht="47.25">
      <c r="A634" s="33" t="s">
        <v>283</v>
      </c>
      <c r="B634" s="113" t="s">
        <v>290</v>
      </c>
      <c r="C634" s="113" t="s">
        <v>206</v>
      </c>
      <c r="D634" s="113" t="s">
        <v>202</v>
      </c>
      <c r="E634" s="113" t="s">
        <v>52</v>
      </c>
      <c r="F634" s="113" t="s">
        <v>289</v>
      </c>
      <c r="G634" s="113"/>
      <c r="H634" s="113"/>
      <c r="I634" s="49">
        <f>I635</f>
        <v>800</v>
      </c>
      <c r="J634" s="213"/>
      <c r="K634" s="213"/>
      <c r="L634" s="213"/>
      <c r="M634" s="213"/>
      <c r="N634" s="49">
        <f>N635</f>
        <v>800</v>
      </c>
    </row>
    <row r="635" spans="1:14" ht="18">
      <c r="A635" s="92" t="s">
        <v>267</v>
      </c>
      <c r="B635" s="118" t="s">
        <v>290</v>
      </c>
      <c r="C635" s="118" t="s">
        <v>206</v>
      </c>
      <c r="D635" s="118" t="s">
        <v>202</v>
      </c>
      <c r="E635" s="118" t="s">
        <v>52</v>
      </c>
      <c r="F635" s="118" t="s">
        <v>289</v>
      </c>
      <c r="G635" s="118" t="s">
        <v>246</v>
      </c>
      <c r="H635" s="118"/>
      <c r="I635" s="162">
        <v>800</v>
      </c>
      <c r="J635" s="213"/>
      <c r="K635" s="213"/>
      <c r="L635" s="213"/>
      <c r="M635" s="213"/>
      <c r="N635" s="162">
        <v>800</v>
      </c>
    </row>
    <row r="636" spans="1:14" ht="31.5">
      <c r="A636" s="54" t="s">
        <v>127</v>
      </c>
      <c r="B636" s="113" t="s">
        <v>290</v>
      </c>
      <c r="C636" s="113" t="s">
        <v>206</v>
      </c>
      <c r="D636" s="113" t="s">
        <v>202</v>
      </c>
      <c r="E636" s="113" t="s">
        <v>126</v>
      </c>
      <c r="F636" s="113"/>
      <c r="G636" s="113"/>
      <c r="H636" s="113"/>
      <c r="I636" s="163">
        <f>I637</f>
        <v>400</v>
      </c>
      <c r="J636" s="213"/>
      <c r="K636" s="213"/>
      <c r="L636" s="213"/>
      <c r="M636" s="213"/>
      <c r="N636" s="163">
        <f>N637</f>
        <v>400</v>
      </c>
    </row>
    <row r="637" spans="1:14" ht="63">
      <c r="A637" s="54" t="s">
        <v>55</v>
      </c>
      <c r="B637" s="113" t="s">
        <v>290</v>
      </c>
      <c r="C637" s="113" t="s">
        <v>206</v>
      </c>
      <c r="D637" s="113" t="s">
        <v>202</v>
      </c>
      <c r="E637" s="113" t="s">
        <v>56</v>
      </c>
      <c r="F637" s="113"/>
      <c r="G637" s="113"/>
      <c r="H637" s="113"/>
      <c r="I637" s="49">
        <f>I638</f>
        <v>400</v>
      </c>
      <c r="J637" s="213"/>
      <c r="K637" s="213"/>
      <c r="L637" s="213"/>
      <c r="M637" s="213"/>
      <c r="N637" s="49">
        <f>N638</f>
        <v>400</v>
      </c>
    </row>
    <row r="638" spans="1:14" ht="31.5">
      <c r="A638" s="33" t="s">
        <v>336</v>
      </c>
      <c r="B638" s="113" t="s">
        <v>290</v>
      </c>
      <c r="C638" s="113" t="s">
        <v>206</v>
      </c>
      <c r="D638" s="113" t="s">
        <v>202</v>
      </c>
      <c r="E638" s="113" t="s">
        <v>56</v>
      </c>
      <c r="F638" s="113" t="s">
        <v>337</v>
      </c>
      <c r="G638" s="113"/>
      <c r="H638" s="113"/>
      <c r="I638" s="49">
        <f>I639</f>
        <v>400</v>
      </c>
      <c r="J638" s="213"/>
      <c r="K638" s="213"/>
      <c r="L638" s="213"/>
      <c r="M638" s="213"/>
      <c r="N638" s="49">
        <f>N639</f>
        <v>400</v>
      </c>
    </row>
    <row r="639" spans="1:14" ht="31.5">
      <c r="A639" s="54" t="s">
        <v>345</v>
      </c>
      <c r="B639" s="113" t="s">
        <v>290</v>
      </c>
      <c r="C639" s="113" t="s">
        <v>206</v>
      </c>
      <c r="D639" s="113" t="s">
        <v>202</v>
      </c>
      <c r="E639" s="113" t="s">
        <v>56</v>
      </c>
      <c r="F639" s="113" t="s">
        <v>344</v>
      </c>
      <c r="G639" s="113"/>
      <c r="H639" s="113"/>
      <c r="I639" s="49">
        <f>I640</f>
        <v>400</v>
      </c>
      <c r="J639" s="213"/>
      <c r="K639" s="213"/>
      <c r="L639" s="213"/>
      <c r="M639" s="213"/>
      <c r="N639" s="49">
        <f>N640</f>
        <v>400</v>
      </c>
    </row>
    <row r="640" spans="1:14" ht="31.5">
      <c r="A640" s="33" t="s">
        <v>347</v>
      </c>
      <c r="B640" s="113" t="s">
        <v>290</v>
      </c>
      <c r="C640" s="113" t="s">
        <v>206</v>
      </c>
      <c r="D640" s="113" t="s">
        <v>202</v>
      </c>
      <c r="E640" s="113" t="s">
        <v>56</v>
      </c>
      <c r="F640" s="113" t="s">
        <v>346</v>
      </c>
      <c r="G640" s="113"/>
      <c r="H640" s="113"/>
      <c r="I640" s="49">
        <f>I641</f>
        <v>400</v>
      </c>
      <c r="J640" s="213"/>
      <c r="K640" s="213"/>
      <c r="L640" s="213"/>
      <c r="M640" s="213"/>
      <c r="N640" s="49">
        <f>N641</f>
        <v>400</v>
      </c>
    </row>
    <row r="641" spans="1:14" ht="18">
      <c r="A641" s="31" t="s">
        <v>267</v>
      </c>
      <c r="B641" s="118" t="s">
        <v>290</v>
      </c>
      <c r="C641" s="118" t="s">
        <v>206</v>
      </c>
      <c r="D641" s="118" t="s">
        <v>202</v>
      </c>
      <c r="E641" s="118" t="s">
        <v>56</v>
      </c>
      <c r="F641" s="118" t="s">
        <v>346</v>
      </c>
      <c r="G641" s="118" t="s">
        <v>246</v>
      </c>
      <c r="H641" s="118"/>
      <c r="I641" s="164">
        <v>400</v>
      </c>
      <c r="J641" s="213"/>
      <c r="K641" s="213"/>
      <c r="L641" s="213"/>
      <c r="M641" s="213"/>
      <c r="N641" s="164">
        <v>400</v>
      </c>
    </row>
    <row r="642" spans="1:14" ht="31.5">
      <c r="A642" s="32" t="s">
        <v>262</v>
      </c>
      <c r="B642" s="116" t="s">
        <v>290</v>
      </c>
      <c r="C642" s="116" t="s">
        <v>206</v>
      </c>
      <c r="D642" s="116" t="s">
        <v>205</v>
      </c>
      <c r="E642" s="116"/>
      <c r="F642" s="116"/>
      <c r="G642" s="116"/>
      <c r="H642" s="116"/>
      <c r="I642" s="49">
        <f>I644</f>
        <v>1139</v>
      </c>
      <c r="J642" s="213"/>
      <c r="K642" s="213"/>
      <c r="L642" s="213"/>
      <c r="M642" s="213"/>
      <c r="N642" s="49">
        <f>N644</f>
        <v>1139</v>
      </c>
    </row>
    <row r="643" spans="1:14" ht="18">
      <c r="A643" s="33" t="s">
        <v>100</v>
      </c>
      <c r="B643" s="113" t="s">
        <v>290</v>
      </c>
      <c r="C643" s="113" t="s">
        <v>206</v>
      </c>
      <c r="D643" s="113" t="s">
        <v>202</v>
      </c>
      <c r="E643" s="113" t="s">
        <v>101</v>
      </c>
      <c r="F643" s="113"/>
      <c r="G643" s="113"/>
      <c r="H643" s="113"/>
      <c r="I643" s="49">
        <f>I644</f>
        <v>1139</v>
      </c>
      <c r="J643" s="213"/>
      <c r="K643" s="213"/>
      <c r="L643" s="213"/>
      <c r="M643" s="213"/>
      <c r="N643" s="49">
        <f>N644</f>
        <v>1139</v>
      </c>
    </row>
    <row r="644" spans="1:14" ht="31.5">
      <c r="A644" s="30" t="s">
        <v>332</v>
      </c>
      <c r="B644" s="113" t="s">
        <v>290</v>
      </c>
      <c r="C644" s="113" t="s">
        <v>206</v>
      </c>
      <c r="D644" s="113" t="s">
        <v>205</v>
      </c>
      <c r="E644" s="113" t="s">
        <v>306</v>
      </c>
      <c r="F644" s="113"/>
      <c r="G644" s="113"/>
      <c r="H644" s="113"/>
      <c r="I644" s="49">
        <f>I645+I648</f>
        <v>1139</v>
      </c>
      <c r="J644" s="213"/>
      <c r="K644" s="213"/>
      <c r="L644" s="213"/>
      <c r="M644" s="213"/>
      <c r="N644" s="49">
        <f>N645+N648</f>
        <v>1139</v>
      </c>
    </row>
    <row r="645" spans="1:14" ht="31.5">
      <c r="A645" s="33" t="s">
        <v>338</v>
      </c>
      <c r="B645" s="113" t="s">
        <v>290</v>
      </c>
      <c r="C645" s="113" t="s">
        <v>206</v>
      </c>
      <c r="D645" s="113" t="s">
        <v>205</v>
      </c>
      <c r="E645" s="113" t="s">
        <v>306</v>
      </c>
      <c r="F645" s="113" t="s">
        <v>335</v>
      </c>
      <c r="G645" s="113"/>
      <c r="H645" s="113"/>
      <c r="I645" s="49">
        <f>I646</f>
        <v>1093</v>
      </c>
      <c r="J645" s="213"/>
      <c r="K645" s="213"/>
      <c r="L645" s="213"/>
      <c r="M645" s="213"/>
      <c r="N645" s="49">
        <f>N646</f>
        <v>1093</v>
      </c>
    </row>
    <row r="646" spans="1:14" ht="31.5">
      <c r="A646" s="33" t="s">
        <v>340</v>
      </c>
      <c r="B646" s="113" t="s">
        <v>290</v>
      </c>
      <c r="C646" s="113" t="s">
        <v>206</v>
      </c>
      <c r="D646" s="113" t="s">
        <v>205</v>
      </c>
      <c r="E646" s="113" t="s">
        <v>306</v>
      </c>
      <c r="F646" s="113" t="s">
        <v>339</v>
      </c>
      <c r="G646" s="113"/>
      <c r="H646" s="113"/>
      <c r="I646" s="49">
        <f>I647</f>
        <v>1093</v>
      </c>
      <c r="J646" s="213"/>
      <c r="K646" s="213"/>
      <c r="L646" s="213"/>
      <c r="M646" s="213"/>
      <c r="N646" s="49">
        <f>N647</f>
        <v>1093</v>
      </c>
    </row>
    <row r="647" spans="1:14" ht="18">
      <c r="A647" s="92" t="s">
        <v>267</v>
      </c>
      <c r="B647" s="113" t="s">
        <v>290</v>
      </c>
      <c r="C647" s="113" t="s">
        <v>206</v>
      </c>
      <c r="D647" s="113" t="s">
        <v>205</v>
      </c>
      <c r="E647" s="118" t="s">
        <v>306</v>
      </c>
      <c r="F647" s="118" t="s">
        <v>339</v>
      </c>
      <c r="G647" s="118" t="s">
        <v>246</v>
      </c>
      <c r="H647" s="118"/>
      <c r="I647" s="162">
        <v>1093</v>
      </c>
      <c r="J647" s="213"/>
      <c r="K647" s="213"/>
      <c r="L647" s="213"/>
      <c r="M647" s="213"/>
      <c r="N647" s="162">
        <v>1093</v>
      </c>
    </row>
    <row r="648" spans="1:14" ht="31.5">
      <c r="A648" s="33" t="s">
        <v>336</v>
      </c>
      <c r="B648" s="113" t="s">
        <v>290</v>
      </c>
      <c r="C648" s="113" t="s">
        <v>206</v>
      </c>
      <c r="D648" s="113" t="s">
        <v>205</v>
      </c>
      <c r="E648" s="113" t="s">
        <v>306</v>
      </c>
      <c r="F648" s="113" t="s">
        <v>337</v>
      </c>
      <c r="G648" s="113"/>
      <c r="H648" s="113"/>
      <c r="I648" s="49">
        <f>I649</f>
        <v>46</v>
      </c>
      <c r="J648" s="213"/>
      <c r="K648" s="213"/>
      <c r="L648" s="213"/>
      <c r="M648" s="213"/>
      <c r="N648" s="49">
        <f>N649</f>
        <v>46</v>
      </c>
    </row>
    <row r="649" spans="1:14" ht="31.5">
      <c r="A649" s="54" t="s">
        <v>345</v>
      </c>
      <c r="B649" s="113" t="s">
        <v>290</v>
      </c>
      <c r="C649" s="113" t="s">
        <v>206</v>
      </c>
      <c r="D649" s="113" t="s">
        <v>205</v>
      </c>
      <c r="E649" s="113" t="s">
        <v>306</v>
      </c>
      <c r="F649" s="113" t="s">
        <v>344</v>
      </c>
      <c r="G649" s="113"/>
      <c r="H649" s="113"/>
      <c r="I649" s="49">
        <f>I650+I652</f>
        <v>46</v>
      </c>
      <c r="J649" s="213"/>
      <c r="K649" s="213"/>
      <c r="L649" s="213"/>
      <c r="M649" s="213"/>
      <c r="N649" s="49">
        <f>N650+N652</f>
        <v>46</v>
      </c>
    </row>
    <row r="650" spans="1:14" ht="31.5">
      <c r="A650" s="149" t="s">
        <v>376</v>
      </c>
      <c r="B650" s="113" t="s">
        <v>290</v>
      </c>
      <c r="C650" s="113" t="s">
        <v>206</v>
      </c>
      <c r="D650" s="113" t="s">
        <v>205</v>
      </c>
      <c r="E650" s="113" t="s">
        <v>306</v>
      </c>
      <c r="F650" s="113" t="s">
        <v>375</v>
      </c>
      <c r="G650" s="113"/>
      <c r="H650" s="113"/>
      <c r="I650" s="49">
        <f>I651</f>
        <v>40</v>
      </c>
      <c r="J650" s="213"/>
      <c r="K650" s="213"/>
      <c r="L650" s="213"/>
      <c r="M650" s="213"/>
      <c r="N650" s="49">
        <f>N651</f>
        <v>40</v>
      </c>
    </row>
    <row r="651" spans="1:14" ht="18">
      <c r="A651" s="92" t="s">
        <v>267</v>
      </c>
      <c r="B651" s="118" t="s">
        <v>290</v>
      </c>
      <c r="C651" s="118" t="s">
        <v>206</v>
      </c>
      <c r="D651" s="118" t="s">
        <v>205</v>
      </c>
      <c r="E651" s="118" t="s">
        <v>306</v>
      </c>
      <c r="F651" s="118" t="s">
        <v>375</v>
      </c>
      <c r="G651" s="118" t="s">
        <v>246</v>
      </c>
      <c r="H651" s="118"/>
      <c r="I651" s="164">
        <v>40</v>
      </c>
      <c r="J651" s="213"/>
      <c r="K651" s="213"/>
      <c r="L651" s="213"/>
      <c r="M651" s="213"/>
      <c r="N651" s="164">
        <v>40</v>
      </c>
    </row>
    <row r="652" spans="1:14" ht="31.5">
      <c r="A652" s="33" t="s">
        <v>347</v>
      </c>
      <c r="B652" s="113" t="s">
        <v>290</v>
      </c>
      <c r="C652" s="113" t="s">
        <v>206</v>
      </c>
      <c r="D652" s="113" t="s">
        <v>205</v>
      </c>
      <c r="E652" s="113" t="s">
        <v>306</v>
      </c>
      <c r="F652" s="113" t="s">
        <v>346</v>
      </c>
      <c r="G652" s="113"/>
      <c r="H652" s="113"/>
      <c r="I652" s="49">
        <f>I653</f>
        <v>6</v>
      </c>
      <c r="J652" s="213"/>
      <c r="K652" s="213"/>
      <c r="L652" s="213"/>
      <c r="M652" s="213"/>
      <c r="N652" s="49">
        <f>N653</f>
        <v>6</v>
      </c>
    </row>
    <row r="653" spans="1:14" ht="18">
      <c r="A653" s="31" t="s">
        <v>267</v>
      </c>
      <c r="B653" s="118" t="s">
        <v>290</v>
      </c>
      <c r="C653" s="118" t="s">
        <v>206</v>
      </c>
      <c r="D653" s="118" t="s">
        <v>205</v>
      </c>
      <c r="E653" s="118" t="s">
        <v>306</v>
      </c>
      <c r="F653" s="118" t="s">
        <v>346</v>
      </c>
      <c r="G653" s="118" t="s">
        <v>246</v>
      </c>
      <c r="H653" s="118"/>
      <c r="I653" s="164">
        <v>6</v>
      </c>
      <c r="J653" s="213"/>
      <c r="K653" s="213"/>
      <c r="L653" s="213"/>
      <c r="M653" s="213"/>
      <c r="N653" s="164">
        <v>6</v>
      </c>
    </row>
    <row r="654" spans="1:14" ht="31.5">
      <c r="A654" s="32" t="s">
        <v>251</v>
      </c>
      <c r="B654" s="116" t="s">
        <v>228</v>
      </c>
      <c r="C654" s="116"/>
      <c r="D654" s="116"/>
      <c r="E654" s="116"/>
      <c r="F654" s="116"/>
      <c r="G654" s="116"/>
      <c r="H654" s="116"/>
      <c r="I654" s="178">
        <f>I655+I674+I682+I694</f>
        <v>7358.2</v>
      </c>
      <c r="J654" s="213"/>
      <c r="K654" s="213"/>
      <c r="L654" s="213"/>
      <c r="M654" s="213"/>
      <c r="N654" s="178">
        <f>N655+N674+N682+N694</f>
        <v>7358.2</v>
      </c>
    </row>
    <row r="655" spans="1:14" ht="18">
      <c r="A655" s="32" t="s">
        <v>183</v>
      </c>
      <c r="B655" s="116" t="s">
        <v>228</v>
      </c>
      <c r="C655" s="116" t="s">
        <v>202</v>
      </c>
      <c r="D655" s="116"/>
      <c r="E655" s="116"/>
      <c r="F655" s="113"/>
      <c r="G655" s="113"/>
      <c r="H655" s="113"/>
      <c r="I655" s="178">
        <f>I656</f>
        <v>4578</v>
      </c>
      <c r="J655" s="213"/>
      <c r="K655" s="213"/>
      <c r="L655" s="213"/>
      <c r="M655" s="213"/>
      <c r="N655" s="178">
        <f>N656</f>
        <v>4578</v>
      </c>
    </row>
    <row r="656" spans="1:14" ht="47.25">
      <c r="A656" s="32" t="s">
        <v>429</v>
      </c>
      <c r="B656" s="116" t="s">
        <v>228</v>
      </c>
      <c r="C656" s="116" t="s">
        <v>202</v>
      </c>
      <c r="D656" s="116" t="s">
        <v>210</v>
      </c>
      <c r="E656" s="116"/>
      <c r="F656" s="116"/>
      <c r="G656" s="116"/>
      <c r="H656" s="116"/>
      <c r="I656" s="178">
        <f>I658</f>
        <v>4578</v>
      </c>
      <c r="J656" s="213"/>
      <c r="K656" s="213"/>
      <c r="L656" s="213"/>
      <c r="M656" s="213"/>
      <c r="N656" s="178">
        <f>N658</f>
        <v>4578</v>
      </c>
    </row>
    <row r="657" spans="1:14" ht="18">
      <c r="A657" s="33" t="s">
        <v>100</v>
      </c>
      <c r="B657" s="113" t="s">
        <v>228</v>
      </c>
      <c r="C657" s="113" t="s">
        <v>202</v>
      </c>
      <c r="D657" s="113" t="s">
        <v>210</v>
      </c>
      <c r="E657" s="113" t="s">
        <v>101</v>
      </c>
      <c r="F657" s="113"/>
      <c r="G657" s="113"/>
      <c r="H657" s="113"/>
      <c r="I657" s="163">
        <f>I658</f>
        <v>4578</v>
      </c>
      <c r="J657" s="213"/>
      <c r="K657" s="213"/>
      <c r="L657" s="213"/>
      <c r="M657" s="213"/>
      <c r="N657" s="163">
        <f>N658</f>
        <v>4578</v>
      </c>
    </row>
    <row r="658" spans="1:14" ht="31.5">
      <c r="A658" s="30" t="s">
        <v>332</v>
      </c>
      <c r="B658" s="113" t="s">
        <v>228</v>
      </c>
      <c r="C658" s="113" t="s">
        <v>202</v>
      </c>
      <c r="D658" s="113" t="s">
        <v>210</v>
      </c>
      <c r="E658" s="113" t="s">
        <v>306</v>
      </c>
      <c r="F658" s="113"/>
      <c r="G658" s="113"/>
      <c r="H658" s="113"/>
      <c r="I658" s="163">
        <f>I659+I664+I670</f>
        <v>4578</v>
      </c>
      <c r="J658" s="213"/>
      <c r="K658" s="213"/>
      <c r="L658" s="213"/>
      <c r="M658" s="213"/>
      <c r="N658" s="163">
        <f>N659+N664+N670</f>
        <v>4578</v>
      </c>
    </row>
    <row r="659" spans="1:14" ht="31.5">
      <c r="A659" s="33" t="s">
        <v>338</v>
      </c>
      <c r="B659" s="113" t="s">
        <v>228</v>
      </c>
      <c r="C659" s="113" t="s">
        <v>202</v>
      </c>
      <c r="D659" s="113" t="s">
        <v>210</v>
      </c>
      <c r="E659" s="113" t="s">
        <v>306</v>
      </c>
      <c r="F659" s="113" t="s">
        <v>335</v>
      </c>
      <c r="G659" s="113"/>
      <c r="H659" s="113"/>
      <c r="I659" s="49">
        <f>I660+I662</f>
        <v>4170.5</v>
      </c>
      <c r="J659" s="213"/>
      <c r="K659" s="213"/>
      <c r="L659" s="213"/>
      <c r="M659" s="213"/>
      <c r="N659" s="49">
        <f>N660+N662</f>
        <v>4170.5</v>
      </c>
    </row>
    <row r="660" spans="1:14" ht="31.5">
      <c r="A660" s="33" t="s">
        <v>340</v>
      </c>
      <c r="B660" s="113" t="s">
        <v>228</v>
      </c>
      <c r="C660" s="113" t="s">
        <v>202</v>
      </c>
      <c r="D660" s="113" t="s">
        <v>210</v>
      </c>
      <c r="E660" s="113" t="s">
        <v>306</v>
      </c>
      <c r="F660" s="113" t="s">
        <v>339</v>
      </c>
      <c r="G660" s="113"/>
      <c r="H660" s="113"/>
      <c r="I660" s="49">
        <f>I661</f>
        <v>4166.5</v>
      </c>
      <c r="J660" s="213"/>
      <c r="K660" s="213"/>
      <c r="L660" s="213"/>
      <c r="M660" s="213"/>
      <c r="N660" s="49">
        <f>N661</f>
        <v>4166.5</v>
      </c>
    </row>
    <row r="661" spans="1:14" ht="18">
      <c r="A661" s="92" t="s">
        <v>267</v>
      </c>
      <c r="B661" s="118" t="s">
        <v>228</v>
      </c>
      <c r="C661" s="118" t="s">
        <v>202</v>
      </c>
      <c r="D661" s="118" t="s">
        <v>210</v>
      </c>
      <c r="E661" s="118" t="s">
        <v>306</v>
      </c>
      <c r="F661" s="118" t="s">
        <v>339</v>
      </c>
      <c r="G661" s="118" t="s">
        <v>246</v>
      </c>
      <c r="H661" s="118"/>
      <c r="I661" s="162">
        <v>4166.5</v>
      </c>
      <c r="J661" s="213"/>
      <c r="K661" s="213"/>
      <c r="L661" s="213"/>
      <c r="M661" s="213"/>
      <c r="N661" s="162">
        <v>4166.5</v>
      </c>
    </row>
    <row r="662" spans="1:14" ht="31.5">
      <c r="A662" s="54" t="s">
        <v>341</v>
      </c>
      <c r="B662" s="113" t="s">
        <v>228</v>
      </c>
      <c r="C662" s="113" t="s">
        <v>202</v>
      </c>
      <c r="D662" s="113" t="s">
        <v>210</v>
      </c>
      <c r="E662" s="113" t="s">
        <v>306</v>
      </c>
      <c r="F662" s="113" t="s">
        <v>342</v>
      </c>
      <c r="G662" s="113"/>
      <c r="H662" s="113"/>
      <c r="I662" s="163">
        <f>I663</f>
        <v>4</v>
      </c>
      <c r="J662" s="213"/>
      <c r="K662" s="213"/>
      <c r="L662" s="213"/>
      <c r="M662" s="213"/>
      <c r="N662" s="163">
        <f>N663</f>
        <v>4</v>
      </c>
    </row>
    <row r="663" spans="1:14" ht="18">
      <c r="A663" s="92" t="s">
        <v>267</v>
      </c>
      <c r="B663" s="118" t="s">
        <v>228</v>
      </c>
      <c r="C663" s="118" t="s">
        <v>202</v>
      </c>
      <c r="D663" s="118" t="s">
        <v>210</v>
      </c>
      <c r="E663" s="118" t="s">
        <v>306</v>
      </c>
      <c r="F663" s="118" t="s">
        <v>342</v>
      </c>
      <c r="G663" s="118" t="s">
        <v>246</v>
      </c>
      <c r="H663" s="118"/>
      <c r="I663" s="162">
        <v>4</v>
      </c>
      <c r="J663" s="213"/>
      <c r="K663" s="213"/>
      <c r="L663" s="213"/>
      <c r="M663" s="213"/>
      <c r="N663" s="162">
        <v>4</v>
      </c>
    </row>
    <row r="664" spans="1:14" ht="29.25" customHeight="1">
      <c r="A664" s="33" t="s">
        <v>336</v>
      </c>
      <c r="B664" s="113" t="s">
        <v>228</v>
      </c>
      <c r="C664" s="113" t="s">
        <v>202</v>
      </c>
      <c r="D664" s="113" t="s">
        <v>210</v>
      </c>
      <c r="E664" s="113" t="s">
        <v>306</v>
      </c>
      <c r="F664" s="113" t="s">
        <v>337</v>
      </c>
      <c r="G664" s="113"/>
      <c r="H664" s="113"/>
      <c r="I664" s="49">
        <f>I665</f>
        <v>406.5</v>
      </c>
      <c r="J664" s="213"/>
      <c r="K664" s="213"/>
      <c r="L664" s="213"/>
      <c r="M664" s="213"/>
      <c r="N664" s="49">
        <f>N665</f>
        <v>406.5</v>
      </c>
    </row>
    <row r="665" spans="1:14" ht="27.75" customHeight="1">
      <c r="A665" s="54" t="s">
        <v>345</v>
      </c>
      <c r="B665" s="113" t="s">
        <v>228</v>
      </c>
      <c r="C665" s="113" t="s">
        <v>202</v>
      </c>
      <c r="D665" s="113" t="s">
        <v>210</v>
      </c>
      <c r="E665" s="113" t="s">
        <v>306</v>
      </c>
      <c r="F665" s="113" t="s">
        <v>344</v>
      </c>
      <c r="G665" s="113"/>
      <c r="H665" s="113"/>
      <c r="I665" s="49">
        <f>I666+I668</f>
        <v>406.5</v>
      </c>
      <c r="J665" s="213"/>
      <c r="K665" s="213"/>
      <c r="L665" s="213"/>
      <c r="M665" s="213"/>
      <c r="N665" s="49">
        <f>N666+N668</f>
        <v>406.5</v>
      </c>
    </row>
    <row r="666" spans="1:14" ht="31.5">
      <c r="A666" s="149" t="s">
        <v>376</v>
      </c>
      <c r="B666" s="113" t="s">
        <v>228</v>
      </c>
      <c r="C666" s="113" t="s">
        <v>202</v>
      </c>
      <c r="D666" s="113" t="s">
        <v>210</v>
      </c>
      <c r="E666" s="113" t="s">
        <v>306</v>
      </c>
      <c r="F666" s="113" t="s">
        <v>375</v>
      </c>
      <c r="G666" s="113"/>
      <c r="H666" s="113"/>
      <c r="I666" s="49">
        <f>I667</f>
        <v>210</v>
      </c>
      <c r="J666" s="213"/>
      <c r="K666" s="213"/>
      <c r="L666" s="213"/>
      <c r="M666" s="213"/>
      <c r="N666" s="49">
        <f>N667</f>
        <v>210</v>
      </c>
    </row>
    <row r="667" spans="1:14" ht="15" customHeight="1">
      <c r="A667" s="92" t="s">
        <v>267</v>
      </c>
      <c r="B667" s="118" t="s">
        <v>228</v>
      </c>
      <c r="C667" s="118" t="s">
        <v>202</v>
      </c>
      <c r="D667" s="118" t="s">
        <v>210</v>
      </c>
      <c r="E667" s="118" t="s">
        <v>306</v>
      </c>
      <c r="F667" s="118" t="s">
        <v>375</v>
      </c>
      <c r="G667" s="118" t="s">
        <v>246</v>
      </c>
      <c r="H667" s="118"/>
      <c r="I667" s="164">
        <v>210</v>
      </c>
      <c r="J667" s="213"/>
      <c r="K667" s="213"/>
      <c r="L667" s="213"/>
      <c r="M667" s="213"/>
      <c r="N667" s="164">
        <v>210</v>
      </c>
    </row>
    <row r="668" spans="1:14" ht="29.25" customHeight="1">
      <c r="A668" s="33" t="s">
        <v>347</v>
      </c>
      <c r="B668" s="113" t="s">
        <v>228</v>
      </c>
      <c r="C668" s="113" t="s">
        <v>202</v>
      </c>
      <c r="D668" s="113" t="s">
        <v>210</v>
      </c>
      <c r="E668" s="113" t="s">
        <v>306</v>
      </c>
      <c r="F668" s="113" t="s">
        <v>346</v>
      </c>
      <c r="G668" s="113"/>
      <c r="H668" s="113"/>
      <c r="I668" s="49">
        <f>I669</f>
        <v>196.5</v>
      </c>
      <c r="J668" s="213"/>
      <c r="K668" s="213"/>
      <c r="L668" s="213"/>
      <c r="M668" s="213"/>
      <c r="N668" s="49">
        <f>N669</f>
        <v>196.5</v>
      </c>
    </row>
    <row r="669" spans="1:14" ht="14.25" customHeight="1">
      <c r="A669" s="31" t="s">
        <v>267</v>
      </c>
      <c r="B669" s="118" t="s">
        <v>228</v>
      </c>
      <c r="C669" s="118" t="s">
        <v>202</v>
      </c>
      <c r="D669" s="118" t="s">
        <v>210</v>
      </c>
      <c r="E669" s="118" t="s">
        <v>306</v>
      </c>
      <c r="F669" s="118" t="s">
        <v>346</v>
      </c>
      <c r="G669" s="118" t="s">
        <v>246</v>
      </c>
      <c r="H669" s="118"/>
      <c r="I669" s="164">
        <v>196.5</v>
      </c>
      <c r="J669" s="213"/>
      <c r="K669" s="213"/>
      <c r="L669" s="213"/>
      <c r="M669" s="213"/>
      <c r="N669" s="164">
        <v>196.5</v>
      </c>
    </row>
    <row r="670" spans="1:14" ht="15.75" customHeight="1">
      <c r="A670" s="54" t="s">
        <v>359</v>
      </c>
      <c r="B670" s="113" t="s">
        <v>228</v>
      </c>
      <c r="C670" s="113" t="s">
        <v>202</v>
      </c>
      <c r="D670" s="113" t="s">
        <v>210</v>
      </c>
      <c r="E670" s="113" t="s">
        <v>306</v>
      </c>
      <c r="F670" s="113" t="s">
        <v>358</v>
      </c>
      <c r="G670" s="113"/>
      <c r="H670" s="113"/>
      <c r="I670" s="163">
        <f>I671</f>
        <v>1</v>
      </c>
      <c r="J670" s="213"/>
      <c r="K670" s="213"/>
      <c r="L670" s="213"/>
      <c r="M670" s="213"/>
      <c r="N670" s="163">
        <f>N671</f>
        <v>1</v>
      </c>
    </row>
    <row r="671" spans="1:14" ht="15.75" customHeight="1">
      <c r="A671" s="54" t="s">
        <v>361</v>
      </c>
      <c r="B671" s="113" t="s">
        <v>228</v>
      </c>
      <c r="C671" s="113" t="s">
        <v>202</v>
      </c>
      <c r="D671" s="113" t="s">
        <v>210</v>
      </c>
      <c r="E671" s="113" t="s">
        <v>306</v>
      </c>
      <c r="F671" s="113" t="s">
        <v>360</v>
      </c>
      <c r="G671" s="113"/>
      <c r="H671" s="113"/>
      <c r="I671" s="163">
        <f>I672</f>
        <v>1</v>
      </c>
      <c r="J671" s="213"/>
      <c r="K671" s="213"/>
      <c r="L671" s="213"/>
      <c r="M671" s="213"/>
      <c r="N671" s="163">
        <f>N672</f>
        <v>1</v>
      </c>
    </row>
    <row r="672" spans="1:14" ht="15.75" customHeight="1">
      <c r="A672" s="54" t="s">
        <v>363</v>
      </c>
      <c r="B672" s="113" t="s">
        <v>228</v>
      </c>
      <c r="C672" s="113" t="s">
        <v>202</v>
      </c>
      <c r="D672" s="113" t="s">
        <v>210</v>
      </c>
      <c r="E672" s="113" t="s">
        <v>306</v>
      </c>
      <c r="F672" s="113" t="s">
        <v>362</v>
      </c>
      <c r="G672" s="113"/>
      <c r="H672" s="113"/>
      <c r="I672" s="163">
        <f>I673</f>
        <v>1</v>
      </c>
      <c r="J672" s="213"/>
      <c r="K672" s="213"/>
      <c r="L672" s="213"/>
      <c r="M672" s="213"/>
      <c r="N672" s="163">
        <f>N673</f>
        <v>1</v>
      </c>
    </row>
    <row r="673" spans="1:14" ht="14.25" customHeight="1">
      <c r="A673" s="92" t="s">
        <v>267</v>
      </c>
      <c r="B673" s="118" t="s">
        <v>228</v>
      </c>
      <c r="C673" s="118" t="s">
        <v>202</v>
      </c>
      <c r="D673" s="118" t="s">
        <v>210</v>
      </c>
      <c r="E673" s="118" t="s">
        <v>306</v>
      </c>
      <c r="F673" s="118" t="s">
        <v>362</v>
      </c>
      <c r="G673" s="118" t="s">
        <v>246</v>
      </c>
      <c r="H673" s="118"/>
      <c r="I673" s="162">
        <v>1</v>
      </c>
      <c r="J673" s="213"/>
      <c r="K673" s="213"/>
      <c r="L673" s="213"/>
      <c r="M673" s="213"/>
      <c r="N673" s="162">
        <v>1</v>
      </c>
    </row>
    <row r="674" spans="1:14" ht="15" customHeight="1">
      <c r="A674" s="32" t="s">
        <v>188</v>
      </c>
      <c r="B674" s="116" t="s">
        <v>228</v>
      </c>
      <c r="C674" s="116" t="s">
        <v>205</v>
      </c>
      <c r="D674" s="116"/>
      <c r="E674" s="116"/>
      <c r="F674" s="116"/>
      <c r="G674" s="116"/>
      <c r="H674" s="116"/>
      <c r="I674" s="178">
        <f>I675</f>
        <v>100</v>
      </c>
      <c r="J674" s="213"/>
      <c r="K674" s="213"/>
      <c r="L674" s="213"/>
      <c r="M674" s="213"/>
      <c r="N674" s="178">
        <f>N675</f>
        <v>100</v>
      </c>
    </row>
    <row r="675" spans="1:14" ht="14.25" customHeight="1">
      <c r="A675" s="32" t="s">
        <v>269</v>
      </c>
      <c r="B675" s="116" t="s">
        <v>228</v>
      </c>
      <c r="C675" s="116" t="s">
        <v>205</v>
      </c>
      <c r="D675" s="116" t="s">
        <v>202</v>
      </c>
      <c r="E675" s="116"/>
      <c r="F675" s="116"/>
      <c r="G675" s="116"/>
      <c r="H675" s="116"/>
      <c r="I675" s="178">
        <f>I677</f>
        <v>100</v>
      </c>
      <c r="J675" s="213"/>
      <c r="K675" s="213"/>
      <c r="L675" s="213"/>
      <c r="M675" s="213"/>
      <c r="N675" s="178">
        <f>N677</f>
        <v>100</v>
      </c>
    </row>
    <row r="676" spans="1:14" ht="29.25" customHeight="1">
      <c r="A676" s="33" t="s">
        <v>113</v>
      </c>
      <c r="B676" s="113" t="s">
        <v>228</v>
      </c>
      <c r="C676" s="113" t="s">
        <v>205</v>
      </c>
      <c r="D676" s="113" t="s">
        <v>202</v>
      </c>
      <c r="E676" s="113" t="s">
        <v>112</v>
      </c>
      <c r="F676" s="113"/>
      <c r="G676" s="113"/>
      <c r="H676" s="113"/>
      <c r="I676" s="163">
        <f>I677</f>
        <v>100</v>
      </c>
      <c r="J676" s="213"/>
      <c r="K676" s="213"/>
      <c r="L676" s="213"/>
      <c r="M676" s="213"/>
      <c r="N676" s="163">
        <f>N677</f>
        <v>100</v>
      </c>
    </row>
    <row r="677" spans="1:14" ht="57.75" customHeight="1">
      <c r="A677" s="54" t="s">
        <v>64</v>
      </c>
      <c r="B677" s="113" t="s">
        <v>228</v>
      </c>
      <c r="C677" s="113" t="s">
        <v>205</v>
      </c>
      <c r="D677" s="113" t="s">
        <v>202</v>
      </c>
      <c r="E677" s="113" t="s">
        <v>65</v>
      </c>
      <c r="F677" s="113"/>
      <c r="G677" s="113"/>
      <c r="H677" s="113"/>
      <c r="I677" s="163">
        <f>I678</f>
        <v>100</v>
      </c>
      <c r="J677" s="213"/>
      <c r="K677" s="213"/>
      <c r="L677" s="213"/>
      <c r="M677" s="213"/>
      <c r="N677" s="163">
        <f>N678</f>
        <v>100</v>
      </c>
    </row>
    <row r="678" spans="1:14" ht="29.25" customHeight="1">
      <c r="A678" s="33" t="s">
        <v>336</v>
      </c>
      <c r="B678" s="113" t="s">
        <v>228</v>
      </c>
      <c r="C678" s="113" t="s">
        <v>205</v>
      </c>
      <c r="D678" s="113" t="s">
        <v>202</v>
      </c>
      <c r="E678" s="113" t="s">
        <v>65</v>
      </c>
      <c r="F678" s="113" t="s">
        <v>337</v>
      </c>
      <c r="G678" s="113"/>
      <c r="H678" s="113"/>
      <c r="I678" s="49">
        <f>I679</f>
        <v>100</v>
      </c>
      <c r="J678" s="213"/>
      <c r="K678" s="213"/>
      <c r="L678" s="213"/>
      <c r="M678" s="213"/>
      <c r="N678" s="49">
        <f>N679</f>
        <v>100</v>
      </c>
    </row>
    <row r="679" spans="1:14" ht="31.5">
      <c r="A679" s="54" t="s">
        <v>345</v>
      </c>
      <c r="B679" s="113" t="s">
        <v>228</v>
      </c>
      <c r="C679" s="113" t="s">
        <v>205</v>
      </c>
      <c r="D679" s="113" t="s">
        <v>202</v>
      </c>
      <c r="E679" s="113" t="s">
        <v>65</v>
      </c>
      <c r="F679" s="113" t="s">
        <v>344</v>
      </c>
      <c r="G679" s="113"/>
      <c r="H679" s="113"/>
      <c r="I679" s="49">
        <f>I680</f>
        <v>100</v>
      </c>
      <c r="J679" s="213"/>
      <c r="K679" s="213"/>
      <c r="L679" s="213"/>
      <c r="M679" s="213"/>
      <c r="N679" s="49">
        <f>N680</f>
        <v>100</v>
      </c>
    </row>
    <row r="680" spans="1:14" ht="31.5">
      <c r="A680" s="33" t="s">
        <v>347</v>
      </c>
      <c r="B680" s="113" t="s">
        <v>228</v>
      </c>
      <c r="C680" s="113" t="s">
        <v>205</v>
      </c>
      <c r="D680" s="113" t="s">
        <v>202</v>
      </c>
      <c r="E680" s="113" t="s">
        <v>65</v>
      </c>
      <c r="F680" s="113" t="s">
        <v>346</v>
      </c>
      <c r="G680" s="113"/>
      <c r="H680" s="113"/>
      <c r="I680" s="49">
        <f>I681</f>
        <v>100</v>
      </c>
      <c r="J680" s="213"/>
      <c r="K680" s="213"/>
      <c r="L680" s="213"/>
      <c r="M680" s="213"/>
      <c r="N680" s="49">
        <f>N681</f>
        <v>100</v>
      </c>
    </row>
    <row r="681" spans="1:14" ht="13.5" customHeight="1">
      <c r="A681" s="31" t="s">
        <v>267</v>
      </c>
      <c r="B681" s="118" t="s">
        <v>228</v>
      </c>
      <c r="C681" s="118" t="s">
        <v>205</v>
      </c>
      <c r="D681" s="118" t="s">
        <v>202</v>
      </c>
      <c r="E681" s="118" t="s">
        <v>65</v>
      </c>
      <c r="F681" s="118" t="s">
        <v>346</v>
      </c>
      <c r="G681" s="118" t="s">
        <v>246</v>
      </c>
      <c r="H681" s="118"/>
      <c r="I681" s="164">
        <v>100</v>
      </c>
      <c r="J681" s="213"/>
      <c r="K681" s="213"/>
      <c r="L681" s="213"/>
      <c r="M681" s="213"/>
      <c r="N681" s="164">
        <v>100</v>
      </c>
    </row>
    <row r="682" spans="1:14" ht="15" customHeight="1">
      <c r="A682" s="32" t="s">
        <v>189</v>
      </c>
      <c r="B682" s="116" t="s">
        <v>228</v>
      </c>
      <c r="C682" s="116" t="s">
        <v>207</v>
      </c>
      <c r="D682" s="113"/>
      <c r="E682" s="113"/>
      <c r="F682" s="113"/>
      <c r="G682" s="113"/>
      <c r="H682" s="113"/>
      <c r="I682" s="178">
        <f>I683+I689</f>
        <v>1341.2</v>
      </c>
      <c r="J682" s="213"/>
      <c r="K682" s="213"/>
      <c r="L682" s="213"/>
      <c r="M682" s="213"/>
      <c r="N682" s="178">
        <f>N683+N689</f>
        <v>1341.2</v>
      </c>
    </row>
    <row r="683" spans="1:14" ht="14.25" customHeight="1">
      <c r="A683" s="67" t="s">
        <v>190</v>
      </c>
      <c r="B683" s="116" t="s">
        <v>228</v>
      </c>
      <c r="C683" s="116" t="s">
        <v>207</v>
      </c>
      <c r="D683" s="116" t="s">
        <v>202</v>
      </c>
      <c r="E683" s="113"/>
      <c r="F683" s="113"/>
      <c r="G683" s="113"/>
      <c r="H683" s="113"/>
      <c r="I683" s="178">
        <f>I685</f>
        <v>841.2</v>
      </c>
      <c r="J683" s="213"/>
      <c r="K683" s="213"/>
      <c r="L683" s="213"/>
      <c r="M683" s="213"/>
      <c r="N683" s="178">
        <f>N685</f>
        <v>841.2</v>
      </c>
    </row>
    <row r="684" spans="1:14" ht="15" customHeight="1">
      <c r="A684" s="54" t="s">
        <v>100</v>
      </c>
      <c r="B684" s="113" t="s">
        <v>228</v>
      </c>
      <c r="C684" s="113" t="s">
        <v>207</v>
      </c>
      <c r="D684" s="113" t="s">
        <v>202</v>
      </c>
      <c r="E684" s="113" t="s">
        <v>101</v>
      </c>
      <c r="F684" s="113"/>
      <c r="G684" s="113"/>
      <c r="H684" s="113"/>
      <c r="I684" s="163">
        <f>I685</f>
        <v>841.2</v>
      </c>
      <c r="J684" s="213"/>
      <c r="K684" s="213"/>
      <c r="L684" s="213"/>
      <c r="M684" s="213"/>
      <c r="N684" s="163">
        <f>N685</f>
        <v>841.2</v>
      </c>
    </row>
    <row r="685" spans="1:14" ht="45.75" customHeight="1">
      <c r="A685" s="54" t="s">
        <v>443</v>
      </c>
      <c r="B685" s="113" t="s">
        <v>228</v>
      </c>
      <c r="C685" s="113" t="s">
        <v>207</v>
      </c>
      <c r="D685" s="113" t="s">
        <v>202</v>
      </c>
      <c r="E685" s="113" t="s">
        <v>330</v>
      </c>
      <c r="F685" s="113"/>
      <c r="G685" s="113"/>
      <c r="H685" s="113"/>
      <c r="I685" s="163">
        <f>I688</f>
        <v>841.2</v>
      </c>
      <c r="J685" s="213"/>
      <c r="K685" s="213"/>
      <c r="L685" s="213"/>
      <c r="M685" s="213"/>
      <c r="N685" s="163">
        <f>N688</f>
        <v>841.2</v>
      </c>
    </row>
    <row r="686" spans="1:14" ht="15.75" customHeight="1">
      <c r="A686" s="54" t="s">
        <v>359</v>
      </c>
      <c r="B686" s="113" t="s">
        <v>228</v>
      </c>
      <c r="C686" s="113" t="s">
        <v>207</v>
      </c>
      <c r="D686" s="113" t="s">
        <v>202</v>
      </c>
      <c r="E686" s="113" t="s">
        <v>330</v>
      </c>
      <c r="F686" s="113" t="s">
        <v>358</v>
      </c>
      <c r="G686" s="113"/>
      <c r="H686" s="113"/>
      <c r="I686" s="163">
        <f>I687</f>
        <v>841.2</v>
      </c>
      <c r="J686" s="213"/>
      <c r="K686" s="213"/>
      <c r="L686" s="213"/>
      <c r="M686" s="213"/>
      <c r="N686" s="163">
        <f>N687</f>
        <v>841.2</v>
      </c>
    </row>
    <row r="687" spans="1:14" ht="47.25">
      <c r="A687" s="54" t="s">
        <v>385</v>
      </c>
      <c r="B687" s="113" t="s">
        <v>228</v>
      </c>
      <c r="C687" s="113" t="s">
        <v>207</v>
      </c>
      <c r="D687" s="113" t="s">
        <v>202</v>
      </c>
      <c r="E687" s="113" t="s">
        <v>330</v>
      </c>
      <c r="F687" s="113" t="s">
        <v>384</v>
      </c>
      <c r="G687" s="113"/>
      <c r="H687" s="113"/>
      <c r="I687" s="163">
        <f>I688</f>
        <v>841.2</v>
      </c>
      <c r="J687" s="213"/>
      <c r="K687" s="213"/>
      <c r="L687" s="213"/>
      <c r="M687" s="213"/>
      <c r="N687" s="163">
        <f>N688</f>
        <v>841.2</v>
      </c>
    </row>
    <row r="688" spans="1:14" ht="14.25" customHeight="1">
      <c r="A688" s="92" t="s">
        <v>267</v>
      </c>
      <c r="B688" s="118" t="s">
        <v>228</v>
      </c>
      <c r="C688" s="118" t="s">
        <v>207</v>
      </c>
      <c r="D688" s="118" t="s">
        <v>202</v>
      </c>
      <c r="E688" s="118" t="s">
        <v>330</v>
      </c>
      <c r="F688" s="118" t="s">
        <v>384</v>
      </c>
      <c r="G688" s="118" t="s">
        <v>246</v>
      </c>
      <c r="H688" s="118"/>
      <c r="I688" s="162">
        <v>841.2</v>
      </c>
      <c r="J688" s="213"/>
      <c r="K688" s="213"/>
      <c r="L688" s="213"/>
      <c r="M688" s="213"/>
      <c r="N688" s="162">
        <v>841.2</v>
      </c>
    </row>
    <row r="689" spans="1:14" ht="14.25" customHeight="1">
      <c r="A689" s="67" t="s">
        <v>191</v>
      </c>
      <c r="B689" s="116" t="s">
        <v>228</v>
      </c>
      <c r="C689" s="116" t="s">
        <v>207</v>
      </c>
      <c r="D689" s="116" t="s">
        <v>208</v>
      </c>
      <c r="E689" s="113"/>
      <c r="F689" s="113"/>
      <c r="G689" s="113"/>
      <c r="H689" s="113"/>
      <c r="I689" s="178">
        <f>I690</f>
        <v>500</v>
      </c>
      <c r="J689" s="213"/>
      <c r="K689" s="213"/>
      <c r="L689" s="213"/>
      <c r="M689" s="213"/>
      <c r="N689" s="178">
        <f>N690</f>
        <v>500</v>
      </c>
    </row>
    <row r="690" spans="1:14" ht="29.25" customHeight="1">
      <c r="A690" s="54" t="s">
        <v>66</v>
      </c>
      <c r="B690" s="113" t="s">
        <v>228</v>
      </c>
      <c r="C690" s="113" t="s">
        <v>207</v>
      </c>
      <c r="D690" s="113" t="s">
        <v>208</v>
      </c>
      <c r="E690" s="113" t="s">
        <v>331</v>
      </c>
      <c r="F690" s="113"/>
      <c r="G690" s="113"/>
      <c r="H690" s="113"/>
      <c r="I690" s="163">
        <f>I691</f>
        <v>500</v>
      </c>
      <c r="J690" s="213"/>
      <c r="K690" s="213"/>
      <c r="L690" s="213"/>
      <c r="M690" s="213"/>
      <c r="N690" s="163">
        <f>N691</f>
        <v>500</v>
      </c>
    </row>
    <row r="691" spans="1:14" ht="12" customHeight="1">
      <c r="A691" s="54" t="s">
        <v>359</v>
      </c>
      <c r="B691" s="113" t="s">
        <v>228</v>
      </c>
      <c r="C691" s="113" t="s">
        <v>207</v>
      </c>
      <c r="D691" s="113" t="s">
        <v>208</v>
      </c>
      <c r="E691" s="113" t="s">
        <v>331</v>
      </c>
      <c r="F691" s="113" t="s">
        <v>358</v>
      </c>
      <c r="G691" s="113"/>
      <c r="H691" s="113"/>
      <c r="I691" s="163">
        <f>I692</f>
        <v>500</v>
      </c>
      <c r="J691" s="213"/>
      <c r="K691" s="213"/>
      <c r="L691" s="213"/>
      <c r="M691" s="213"/>
      <c r="N691" s="163">
        <f>N692</f>
        <v>500</v>
      </c>
    </row>
    <row r="692" spans="1:14" ht="44.25" customHeight="1">
      <c r="A692" s="54" t="s">
        <v>385</v>
      </c>
      <c r="B692" s="113" t="s">
        <v>228</v>
      </c>
      <c r="C692" s="113" t="s">
        <v>207</v>
      </c>
      <c r="D692" s="113" t="s">
        <v>208</v>
      </c>
      <c r="E692" s="113" t="s">
        <v>331</v>
      </c>
      <c r="F692" s="113" t="s">
        <v>384</v>
      </c>
      <c r="G692" s="113"/>
      <c r="H692" s="113"/>
      <c r="I692" s="163">
        <f>I693</f>
        <v>500</v>
      </c>
      <c r="J692" s="213"/>
      <c r="K692" s="213"/>
      <c r="L692" s="213"/>
      <c r="M692" s="213"/>
      <c r="N692" s="163">
        <f>N693</f>
        <v>500</v>
      </c>
    </row>
    <row r="693" spans="1:14" ht="15.75" customHeight="1">
      <c r="A693" s="92" t="s">
        <v>267</v>
      </c>
      <c r="B693" s="118" t="s">
        <v>228</v>
      </c>
      <c r="C693" s="118" t="s">
        <v>207</v>
      </c>
      <c r="D693" s="118" t="s">
        <v>208</v>
      </c>
      <c r="E693" s="118" t="s">
        <v>331</v>
      </c>
      <c r="F693" s="118" t="s">
        <v>384</v>
      </c>
      <c r="G693" s="118" t="s">
        <v>246</v>
      </c>
      <c r="H693" s="118"/>
      <c r="I693" s="162">
        <v>500</v>
      </c>
      <c r="J693" s="213"/>
      <c r="K693" s="213"/>
      <c r="L693" s="213"/>
      <c r="M693" s="213"/>
      <c r="N693" s="162">
        <v>500</v>
      </c>
    </row>
    <row r="694" spans="1:14" ht="14.25" customHeight="1">
      <c r="A694" s="32" t="s">
        <v>198</v>
      </c>
      <c r="B694" s="116" t="s">
        <v>228</v>
      </c>
      <c r="C694" s="116" t="s">
        <v>218</v>
      </c>
      <c r="D694" s="116"/>
      <c r="E694" s="116"/>
      <c r="F694" s="116"/>
      <c r="G694" s="116"/>
      <c r="H694" s="116"/>
      <c r="I694" s="178">
        <f>I695</f>
        <v>1339</v>
      </c>
      <c r="J694" s="213"/>
      <c r="K694" s="213"/>
      <c r="L694" s="213"/>
      <c r="M694" s="213"/>
      <c r="N694" s="178">
        <f>N695</f>
        <v>1339</v>
      </c>
    </row>
    <row r="695" spans="1:14" ht="16.5" customHeight="1">
      <c r="A695" s="67" t="s">
        <v>215</v>
      </c>
      <c r="B695" s="116" t="s">
        <v>228</v>
      </c>
      <c r="C695" s="116" t="s">
        <v>218</v>
      </c>
      <c r="D695" s="116" t="s">
        <v>203</v>
      </c>
      <c r="E695" s="116"/>
      <c r="F695" s="116"/>
      <c r="G695" s="116"/>
      <c r="H695" s="116" t="s">
        <v>246</v>
      </c>
      <c r="I695" s="178">
        <f>I697</f>
        <v>1339</v>
      </c>
      <c r="J695" s="213"/>
      <c r="K695" s="213"/>
      <c r="L695" s="213"/>
      <c r="M695" s="213"/>
      <c r="N695" s="178">
        <f>N697</f>
        <v>1339</v>
      </c>
    </row>
    <row r="696" spans="1:14" ht="29.25" customHeight="1">
      <c r="A696" s="54" t="s">
        <v>113</v>
      </c>
      <c r="B696" s="113" t="s">
        <v>228</v>
      </c>
      <c r="C696" s="113" t="s">
        <v>218</v>
      </c>
      <c r="D696" s="113" t="s">
        <v>203</v>
      </c>
      <c r="E696" s="113" t="s">
        <v>112</v>
      </c>
      <c r="F696" s="113"/>
      <c r="G696" s="113"/>
      <c r="H696" s="113"/>
      <c r="I696" s="163">
        <f>I697</f>
        <v>1339</v>
      </c>
      <c r="J696" s="213"/>
      <c r="K696" s="213"/>
      <c r="L696" s="213"/>
      <c r="M696" s="213"/>
      <c r="N696" s="163">
        <f>N697</f>
        <v>1339</v>
      </c>
    </row>
    <row r="697" spans="1:14" ht="60.75" customHeight="1">
      <c r="A697" s="54" t="s">
        <v>68</v>
      </c>
      <c r="B697" s="113" t="s">
        <v>228</v>
      </c>
      <c r="C697" s="113" t="s">
        <v>218</v>
      </c>
      <c r="D697" s="113" t="s">
        <v>203</v>
      </c>
      <c r="E697" s="113" t="s">
        <v>411</v>
      </c>
      <c r="F697" s="113"/>
      <c r="G697" s="113"/>
      <c r="H697" s="113"/>
      <c r="I697" s="163">
        <f>I699</f>
        <v>1339</v>
      </c>
      <c r="J697" s="213"/>
      <c r="K697" s="213"/>
      <c r="L697" s="213"/>
      <c r="M697" s="213"/>
      <c r="N697" s="163">
        <f>N699</f>
        <v>1339</v>
      </c>
    </row>
    <row r="698" spans="1:14" ht="18" customHeight="1">
      <c r="A698" s="54" t="s">
        <v>366</v>
      </c>
      <c r="B698" s="113" t="s">
        <v>228</v>
      </c>
      <c r="C698" s="113" t="s">
        <v>218</v>
      </c>
      <c r="D698" s="113" t="s">
        <v>203</v>
      </c>
      <c r="E698" s="113" t="s">
        <v>411</v>
      </c>
      <c r="F698" s="113" t="s">
        <v>365</v>
      </c>
      <c r="G698" s="113"/>
      <c r="H698" s="113"/>
      <c r="I698" s="163">
        <f>I699</f>
        <v>1339</v>
      </c>
      <c r="J698" s="213"/>
      <c r="K698" s="213"/>
      <c r="L698" s="213"/>
      <c r="M698" s="213"/>
      <c r="N698" s="163">
        <f>N699</f>
        <v>1339</v>
      </c>
    </row>
    <row r="699" spans="1:14" ht="18">
      <c r="A699" s="252" t="s">
        <v>88</v>
      </c>
      <c r="B699" s="248" t="s">
        <v>228</v>
      </c>
      <c r="C699" s="248" t="s">
        <v>218</v>
      </c>
      <c r="D699" s="248" t="s">
        <v>203</v>
      </c>
      <c r="E699" s="248" t="s">
        <v>411</v>
      </c>
      <c r="F699" s="248" t="s">
        <v>87</v>
      </c>
      <c r="G699" s="248"/>
      <c r="H699" s="248"/>
      <c r="I699" s="249">
        <f>I700</f>
        <v>1339</v>
      </c>
      <c r="J699" s="213"/>
      <c r="K699" s="213"/>
      <c r="L699" s="213"/>
      <c r="M699" s="213"/>
      <c r="N699" s="249">
        <f>N700</f>
        <v>1339</v>
      </c>
    </row>
    <row r="700" spans="1:14" ht="18">
      <c r="A700" s="92" t="s">
        <v>267</v>
      </c>
      <c r="B700" s="118" t="s">
        <v>228</v>
      </c>
      <c r="C700" s="118" t="s">
        <v>218</v>
      </c>
      <c r="D700" s="118" t="s">
        <v>203</v>
      </c>
      <c r="E700" s="113" t="s">
        <v>411</v>
      </c>
      <c r="F700" s="118" t="s">
        <v>87</v>
      </c>
      <c r="G700" s="118" t="s">
        <v>246</v>
      </c>
      <c r="H700" s="118"/>
      <c r="I700" s="162">
        <v>1339</v>
      </c>
      <c r="J700" s="217"/>
      <c r="K700" s="217"/>
      <c r="L700" s="217"/>
      <c r="M700" s="217"/>
      <c r="N700" s="162">
        <v>1339</v>
      </c>
    </row>
    <row r="701" spans="1:14" ht="18">
      <c r="A701" s="169" t="s">
        <v>263</v>
      </c>
      <c r="B701" s="188"/>
      <c r="C701" s="188"/>
      <c r="D701" s="188"/>
      <c r="E701" s="188"/>
      <c r="F701" s="188"/>
      <c r="G701" s="188"/>
      <c r="H701" s="188"/>
      <c r="I701" s="220">
        <f>I5+I43+I580+I60+I270+I357+I654+I313</f>
        <v>512110.3</v>
      </c>
      <c r="J701" s="253"/>
      <c r="K701" s="253"/>
      <c r="L701" s="253"/>
      <c r="M701" s="253"/>
      <c r="N701" s="220">
        <f>N5+N43+N580+N60+N270+N357+N654+N313</f>
        <v>522101.7</v>
      </c>
    </row>
    <row r="702" spans="1:14" ht="33.75" customHeight="1">
      <c r="A702" s="271"/>
      <c r="B702" s="271"/>
      <c r="C702" s="271"/>
      <c r="D702" s="271"/>
      <c r="E702" s="271"/>
      <c r="F702" s="271"/>
      <c r="G702" s="271"/>
      <c r="H702" s="271"/>
      <c r="I702" s="271"/>
      <c r="J702" s="271"/>
      <c r="K702" s="271"/>
      <c r="L702" s="271"/>
      <c r="M702" s="271"/>
      <c r="N702" s="271"/>
    </row>
    <row r="703" spans="1:9" ht="18">
      <c r="A703" s="68"/>
      <c r="B703" s="69"/>
      <c r="C703" s="69"/>
      <c r="D703" s="69"/>
      <c r="E703" s="69"/>
      <c r="F703" s="69"/>
      <c r="G703" s="69"/>
      <c r="H703" s="69"/>
      <c r="I703" s="70"/>
    </row>
    <row r="704" spans="1:9" ht="18">
      <c r="A704" s="68"/>
      <c r="B704" s="69"/>
      <c r="C704" s="69"/>
      <c r="D704" s="71"/>
      <c r="E704" s="69"/>
      <c r="F704" s="69"/>
      <c r="G704" s="69"/>
      <c r="H704" s="69"/>
      <c r="I704" s="70"/>
    </row>
    <row r="705" spans="1:9" ht="18">
      <c r="A705" s="68"/>
      <c r="B705" s="69"/>
      <c r="C705" s="69"/>
      <c r="D705" s="69"/>
      <c r="E705" s="69"/>
      <c r="F705" s="69"/>
      <c r="G705" s="69"/>
      <c r="H705" s="69"/>
      <c r="I705" s="70"/>
    </row>
    <row r="706" spans="1:9" ht="18">
      <c r="A706" s="68"/>
      <c r="B706" s="69"/>
      <c r="C706" s="69"/>
      <c r="D706" s="69"/>
      <c r="E706" s="69"/>
      <c r="F706" s="69"/>
      <c r="G706" s="69"/>
      <c r="H706" s="69"/>
      <c r="I706" s="70"/>
    </row>
    <row r="707" spans="1:9" ht="18">
      <c r="A707" s="68"/>
      <c r="B707" s="69"/>
      <c r="C707" s="69"/>
      <c r="D707" s="69"/>
      <c r="E707" s="69"/>
      <c r="F707" s="69"/>
      <c r="G707" s="69"/>
      <c r="H707" s="69"/>
      <c r="I707" s="70"/>
    </row>
    <row r="708" spans="1:9" ht="18">
      <c r="A708" s="68"/>
      <c r="B708" s="69"/>
      <c r="C708" s="69"/>
      <c r="D708" s="69"/>
      <c r="E708" s="69"/>
      <c r="F708" s="69"/>
      <c r="G708" s="69"/>
      <c r="H708" s="69"/>
      <c r="I708" s="70"/>
    </row>
    <row r="709" spans="1:9" ht="18">
      <c r="A709" s="68"/>
      <c r="B709" s="69"/>
      <c r="C709" s="69"/>
      <c r="D709" s="69"/>
      <c r="E709" s="69"/>
      <c r="F709" s="69"/>
      <c r="G709" s="69"/>
      <c r="H709" s="69"/>
      <c r="I709" s="70"/>
    </row>
    <row r="710" spans="1:9" ht="18">
      <c r="A710" s="68"/>
      <c r="B710" s="69"/>
      <c r="C710" s="69"/>
      <c r="D710" s="69"/>
      <c r="E710" s="69"/>
      <c r="F710" s="69"/>
      <c r="G710" s="69"/>
      <c r="H710" s="69"/>
      <c r="I710" s="70"/>
    </row>
    <row r="711" spans="1:9" ht="18">
      <c r="A711" s="68"/>
      <c r="B711" s="69"/>
      <c r="C711" s="69"/>
      <c r="D711" s="69"/>
      <c r="E711" s="69"/>
      <c r="F711" s="69"/>
      <c r="G711" s="69"/>
      <c r="H711" s="69"/>
      <c r="I711" s="70"/>
    </row>
    <row r="712" spans="1:9" ht="18">
      <c r="A712" s="68"/>
      <c r="B712" s="69"/>
      <c r="C712" s="69"/>
      <c r="D712" s="69"/>
      <c r="E712" s="69"/>
      <c r="F712" s="69"/>
      <c r="G712" s="69"/>
      <c r="H712" s="69"/>
      <c r="I712" s="70"/>
    </row>
    <row r="713" spans="1:9" ht="18">
      <c r="A713" s="68"/>
      <c r="B713" s="69"/>
      <c r="C713" s="69"/>
      <c r="D713" s="69"/>
      <c r="E713" s="69"/>
      <c r="F713" s="69"/>
      <c r="G713" s="69"/>
      <c r="H713" s="69"/>
      <c r="I713" s="70"/>
    </row>
    <row r="714" spans="1:9" ht="18">
      <c r="A714" s="68"/>
      <c r="B714" s="69"/>
      <c r="C714" s="69"/>
      <c r="D714" s="69"/>
      <c r="E714" s="69"/>
      <c r="F714" s="69"/>
      <c r="G714" s="69"/>
      <c r="H714" s="69"/>
      <c r="I714" s="70"/>
    </row>
    <row r="715" spans="1:9" ht="18">
      <c r="A715" s="68"/>
      <c r="B715" s="69"/>
      <c r="C715" s="69"/>
      <c r="D715" s="69"/>
      <c r="E715" s="69"/>
      <c r="F715" s="69"/>
      <c r="G715" s="69"/>
      <c r="H715" s="69"/>
      <c r="I715" s="70"/>
    </row>
    <row r="716" spans="1:9" ht="18">
      <c r="A716" s="68"/>
      <c r="B716" s="69"/>
      <c r="C716" s="69"/>
      <c r="D716" s="69"/>
      <c r="E716" s="69"/>
      <c r="F716" s="69"/>
      <c r="G716" s="69"/>
      <c r="H716" s="69"/>
      <c r="I716" s="70"/>
    </row>
    <row r="717" spans="1:9" ht="18">
      <c r="A717" s="68"/>
      <c r="B717" s="69"/>
      <c r="C717" s="69"/>
      <c r="D717" s="69"/>
      <c r="E717" s="69"/>
      <c r="F717" s="69"/>
      <c r="G717" s="69"/>
      <c r="H717" s="69"/>
      <c r="I717" s="70"/>
    </row>
    <row r="718" spans="1:9" ht="18">
      <c r="A718" s="68"/>
      <c r="B718" s="69"/>
      <c r="C718" s="69"/>
      <c r="D718" s="69"/>
      <c r="E718" s="69"/>
      <c r="F718" s="69"/>
      <c r="G718" s="69"/>
      <c r="H718" s="69"/>
      <c r="I718" s="70"/>
    </row>
    <row r="719" spans="1:9" ht="18">
      <c r="A719" s="68"/>
      <c r="B719" s="69"/>
      <c r="C719" s="69"/>
      <c r="D719" s="69"/>
      <c r="E719" s="69"/>
      <c r="F719" s="69"/>
      <c r="G719" s="69"/>
      <c r="H719" s="69"/>
      <c r="I719" s="70"/>
    </row>
    <row r="720" spans="1:9" ht="18">
      <c r="A720" s="68"/>
      <c r="B720" s="69"/>
      <c r="C720" s="69"/>
      <c r="D720" s="69"/>
      <c r="E720" s="69"/>
      <c r="F720" s="69"/>
      <c r="G720" s="69"/>
      <c r="H720" s="69"/>
      <c r="I720" s="70"/>
    </row>
    <row r="721" spans="1:9" ht="18">
      <c r="A721" s="68"/>
      <c r="B721" s="69"/>
      <c r="C721" s="69"/>
      <c r="D721" s="69"/>
      <c r="E721" s="69"/>
      <c r="F721" s="69"/>
      <c r="G721" s="69"/>
      <c r="H721" s="69"/>
      <c r="I721" s="70"/>
    </row>
    <row r="722" spans="1:9" ht="18">
      <c r="A722" s="68"/>
      <c r="B722" s="69"/>
      <c r="C722" s="69"/>
      <c r="D722" s="69"/>
      <c r="E722" s="69"/>
      <c r="F722" s="69"/>
      <c r="G722" s="69"/>
      <c r="H722" s="69"/>
      <c r="I722" s="70"/>
    </row>
    <row r="723" spans="1:9" ht="18">
      <c r="A723" s="68"/>
      <c r="B723" s="69"/>
      <c r="C723" s="69"/>
      <c r="D723" s="69"/>
      <c r="E723" s="69"/>
      <c r="F723" s="69"/>
      <c r="G723" s="69"/>
      <c r="H723" s="69"/>
      <c r="I723" s="70"/>
    </row>
    <row r="724" spans="1:9" ht="18">
      <c r="A724" s="68"/>
      <c r="B724" s="69"/>
      <c r="C724" s="69"/>
      <c r="D724" s="69"/>
      <c r="E724" s="69"/>
      <c r="F724" s="69"/>
      <c r="G724" s="69"/>
      <c r="H724" s="69"/>
      <c r="I724" s="70"/>
    </row>
    <row r="725" spans="1:9" ht="18">
      <c r="A725" s="68"/>
      <c r="B725" s="69"/>
      <c r="C725" s="69"/>
      <c r="D725" s="69"/>
      <c r="E725" s="69"/>
      <c r="F725" s="69"/>
      <c r="G725" s="69"/>
      <c r="H725" s="69"/>
      <c r="I725" s="70"/>
    </row>
    <row r="726" spans="1:9" ht="18">
      <c r="A726" s="68"/>
      <c r="B726" s="69"/>
      <c r="C726" s="69"/>
      <c r="D726" s="69"/>
      <c r="E726" s="69"/>
      <c r="F726" s="69"/>
      <c r="G726" s="69"/>
      <c r="H726" s="69"/>
      <c r="I726" s="70"/>
    </row>
    <row r="727" spans="1:9" ht="18">
      <c r="A727" s="68"/>
      <c r="B727" s="69"/>
      <c r="C727" s="69"/>
      <c r="D727" s="69"/>
      <c r="E727" s="69"/>
      <c r="F727" s="69"/>
      <c r="G727" s="69"/>
      <c r="H727" s="69"/>
      <c r="I727" s="70"/>
    </row>
    <row r="728" spans="1:9" ht="18">
      <c r="A728" s="68"/>
      <c r="B728" s="69"/>
      <c r="C728" s="69"/>
      <c r="D728" s="69"/>
      <c r="E728" s="69"/>
      <c r="F728" s="69"/>
      <c r="G728" s="69"/>
      <c r="H728" s="69"/>
      <c r="I728" s="70"/>
    </row>
    <row r="729" spans="1:9" ht="18">
      <c r="A729" s="68"/>
      <c r="B729" s="69"/>
      <c r="C729" s="69"/>
      <c r="D729" s="69"/>
      <c r="E729" s="69"/>
      <c r="F729" s="69"/>
      <c r="G729" s="69"/>
      <c r="H729" s="69"/>
      <c r="I729" s="70"/>
    </row>
    <row r="730" spans="1:9" ht="18">
      <c r="A730" s="68"/>
      <c r="B730" s="69"/>
      <c r="C730" s="69"/>
      <c r="D730" s="69"/>
      <c r="E730" s="69"/>
      <c r="F730" s="69"/>
      <c r="G730" s="69"/>
      <c r="H730" s="69"/>
      <c r="I730" s="70"/>
    </row>
    <row r="731" spans="1:9" ht="18">
      <c r="A731" s="68"/>
      <c r="B731" s="69"/>
      <c r="C731" s="69"/>
      <c r="D731" s="69"/>
      <c r="E731" s="69"/>
      <c r="F731" s="69"/>
      <c r="G731" s="69"/>
      <c r="H731" s="69"/>
      <c r="I731" s="70"/>
    </row>
    <row r="732" spans="1:9" ht="18">
      <c r="A732" s="68"/>
      <c r="B732" s="69"/>
      <c r="C732" s="69"/>
      <c r="D732" s="69"/>
      <c r="E732" s="69"/>
      <c r="F732" s="69"/>
      <c r="G732" s="69"/>
      <c r="H732" s="69"/>
      <c r="I732" s="70"/>
    </row>
    <row r="733" spans="1:9" ht="18">
      <c r="A733" s="68"/>
      <c r="B733" s="69"/>
      <c r="C733" s="69"/>
      <c r="D733" s="69"/>
      <c r="E733" s="69"/>
      <c r="F733" s="69"/>
      <c r="G733" s="69"/>
      <c r="H733" s="69"/>
      <c r="I733" s="70"/>
    </row>
    <row r="734" spans="1:9" ht="18">
      <c r="A734" s="68"/>
      <c r="B734" s="69"/>
      <c r="C734" s="69"/>
      <c r="D734" s="69"/>
      <c r="E734" s="69"/>
      <c r="F734" s="69"/>
      <c r="G734" s="69"/>
      <c r="H734" s="69"/>
      <c r="I734" s="70"/>
    </row>
    <row r="735" spans="1:9" ht="18">
      <c r="A735" s="68"/>
      <c r="B735" s="69"/>
      <c r="C735" s="69"/>
      <c r="D735" s="69"/>
      <c r="E735" s="69"/>
      <c r="F735" s="69"/>
      <c r="G735" s="69"/>
      <c r="H735" s="69"/>
      <c r="I735" s="70"/>
    </row>
    <row r="736" spans="1:9" ht="18">
      <c r="A736" s="72"/>
      <c r="B736" s="73"/>
      <c r="C736" s="73"/>
      <c r="D736" s="73"/>
      <c r="E736" s="73"/>
      <c r="F736" s="73"/>
      <c r="G736" s="73"/>
      <c r="H736" s="73"/>
      <c r="I736" s="70"/>
    </row>
    <row r="737" spans="1:9" ht="18">
      <c r="A737" s="72"/>
      <c r="B737" s="73"/>
      <c r="C737" s="73"/>
      <c r="D737" s="73"/>
      <c r="E737" s="73"/>
      <c r="F737" s="73"/>
      <c r="G737" s="73"/>
      <c r="H737" s="73"/>
      <c r="I737" s="70"/>
    </row>
    <row r="738" spans="1:9" ht="18">
      <c r="A738" s="72"/>
      <c r="B738" s="73"/>
      <c r="C738" s="73"/>
      <c r="D738" s="73"/>
      <c r="E738" s="73"/>
      <c r="F738" s="73"/>
      <c r="G738" s="73"/>
      <c r="H738" s="73"/>
      <c r="I738" s="70"/>
    </row>
    <row r="739" spans="1:9" ht="18">
      <c r="A739" s="72"/>
      <c r="B739" s="73"/>
      <c r="C739" s="73"/>
      <c r="D739" s="73"/>
      <c r="E739" s="73"/>
      <c r="F739" s="73"/>
      <c r="G739" s="73"/>
      <c r="H739" s="73"/>
      <c r="I739" s="70"/>
    </row>
    <row r="740" spans="1:9" ht="18">
      <c r="A740" s="72"/>
      <c r="B740" s="73"/>
      <c r="C740" s="73"/>
      <c r="D740" s="73"/>
      <c r="E740" s="73"/>
      <c r="F740" s="73"/>
      <c r="G740" s="73"/>
      <c r="H740" s="73"/>
      <c r="I740" s="70"/>
    </row>
    <row r="741" spans="1:9" ht="18">
      <c r="A741" s="72"/>
      <c r="B741" s="73"/>
      <c r="C741" s="73"/>
      <c r="D741" s="73"/>
      <c r="E741" s="73"/>
      <c r="F741" s="73"/>
      <c r="G741" s="73"/>
      <c r="H741" s="73"/>
      <c r="I741" s="70"/>
    </row>
    <row r="742" spans="1:9" ht="18">
      <c r="A742" s="72"/>
      <c r="B742" s="73"/>
      <c r="C742" s="73"/>
      <c r="D742" s="73"/>
      <c r="E742" s="73"/>
      <c r="F742" s="73"/>
      <c r="G742" s="73"/>
      <c r="H742" s="73"/>
      <c r="I742" s="70"/>
    </row>
    <row r="743" spans="1:9" ht="18">
      <c r="A743" s="72"/>
      <c r="B743" s="73"/>
      <c r="C743" s="73"/>
      <c r="D743" s="73"/>
      <c r="E743" s="73"/>
      <c r="F743" s="73"/>
      <c r="G743" s="73"/>
      <c r="H743" s="73"/>
      <c r="I743" s="70"/>
    </row>
    <row r="744" spans="1:9" ht="18">
      <c r="A744" s="72"/>
      <c r="B744" s="73"/>
      <c r="C744" s="73"/>
      <c r="D744" s="73"/>
      <c r="E744" s="73"/>
      <c r="F744" s="73"/>
      <c r="G744" s="73"/>
      <c r="H744" s="73"/>
      <c r="I744" s="70"/>
    </row>
    <row r="745" spans="1:9" ht="18">
      <c r="A745" s="72"/>
      <c r="B745" s="73"/>
      <c r="C745" s="73"/>
      <c r="D745" s="73"/>
      <c r="E745" s="73"/>
      <c r="F745" s="73"/>
      <c r="G745" s="73"/>
      <c r="H745" s="73"/>
      <c r="I745" s="70"/>
    </row>
    <row r="746" spans="1:9" ht="18">
      <c r="A746" s="72"/>
      <c r="B746" s="73"/>
      <c r="C746" s="73"/>
      <c r="D746" s="73"/>
      <c r="E746" s="73"/>
      <c r="F746" s="73"/>
      <c r="G746" s="73"/>
      <c r="H746" s="73"/>
      <c r="I746" s="70"/>
    </row>
    <row r="747" spans="1:9" ht="18">
      <c r="A747" s="72"/>
      <c r="B747" s="73"/>
      <c r="C747" s="73"/>
      <c r="D747" s="73"/>
      <c r="E747" s="73"/>
      <c r="F747" s="73"/>
      <c r="G747" s="73"/>
      <c r="H747" s="73"/>
      <c r="I747" s="70"/>
    </row>
    <row r="748" spans="1:9" ht="18">
      <c r="A748" s="72"/>
      <c r="B748" s="73"/>
      <c r="C748" s="73"/>
      <c r="D748" s="73"/>
      <c r="E748" s="73"/>
      <c r="F748" s="73"/>
      <c r="G748" s="73"/>
      <c r="H748" s="73"/>
      <c r="I748" s="70"/>
    </row>
    <row r="749" spans="1:9" ht="18">
      <c r="A749" s="72"/>
      <c r="B749" s="73"/>
      <c r="C749" s="73"/>
      <c r="D749" s="73"/>
      <c r="E749" s="73"/>
      <c r="F749" s="73"/>
      <c r="G749" s="73"/>
      <c r="H749" s="73"/>
      <c r="I749" s="70"/>
    </row>
    <row r="750" spans="1:9" ht="18">
      <c r="A750" s="72"/>
      <c r="B750" s="73"/>
      <c r="C750" s="73"/>
      <c r="D750" s="73"/>
      <c r="E750" s="73"/>
      <c r="F750" s="73"/>
      <c r="G750" s="73"/>
      <c r="H750" s="73"/>
      <c r="I750" s="70"/>
    </row>
    <row r="751" spans="1:9" ht="18">
      <c r="A751" s="72"/>
      <c r="B751" s="73"/>
      <c r="C751" s="73"/>
      <c r="D751" s="73"/>
      <c r="E751" s="73"/>
      <c r="F751" s="73"/>
      <c r="G751" s="73"/>
      <c r="H751" s="73"/>
      <c r="I751" s="70"/>
    </row>
    <row r="752" spans="1:9" ht="18">
      <c r="A752" s="72"/>
      <c r="B752" s="73"/>
      <c r="C752" s="73"/>
      <c r="D752" s="73"/>
      <c r="E752" s="73"/>
      <c r="F752" s="73"/>
      <c r="G752" s="73"/>
      <c r="H752" s="73"/>
      <c r="I752" s="70"/>
    </row>
    <row r="753" spans="1:9" ht="18">
      <c r="A753" s="72"/>
      <c r="B753" s="73"/>
      <c r="C753" s="73"/>
      <c r="D753" s="73"/>
      <c r="E753" s="73"/>
      <c r="F753" s="73"/>
      <c r="G753" s="73"/>
      <c r="H753" s="73"/>
      <c r="I753" s="70"/>
    </row>
    <row r="754" spans="1:9" ht="18">
      <c r="A754" s="72"/>
      <c r="B754" s="73"/>
      <c r="C754" s="73"/>
      <c r="D754" s="73"/>
      <c r="E754" s="73"/>
      <c r="F754" s="73"/>
      <c r="G754" s="73"/>
      <c r="H754" s="73"/>
      <c r="I754" s="70"/>
    </row>
    <row r="755" spans="1:9" ht="18">
      <c r="A755" s="72"/>
      <c r="B755" s="73"/>
      <c r="C755" s="73"/>
      <c r="D755" s="73"/>
      <c r="E755" s="73"/>
      <c r="F755" s="73"/>
      <c r="G755" s="73"/>
      <c r="H755" s="73"/>
      <c r="I755" s="70"/>
    </row>
    <row r="756" spans="1:9" ht="18">
      <c r="A756" s="72"/>
      <c r="B756" s="73"/>
      <c r="C756" s="73"/>
      <c r="D756" s="73"/>
      <c r="E756" s="73"/>
      <c r="F756" s="73"/>
      <c r="G756" s="73"/>
      <c r="H756" s="73"/>
      <c r="I756" s="70"/>
    </row>
    <row r="757" spans="1:9" ht="18">
      <c r="A757" s="72"/>
      <c r="B757" s="73"/>
      <c r="C757" s="73"/>
      <c r="D757" s="73"/>
      <c r="E757" s="73"/>
      <c r="F757" s="73"/>
      <c r="G757" s="73"/>
      <c r="H757" s="73"/>
      <c r="I757" s="70"/>
    </row>
    <row r="758" spans="1:9" ht="18">
      <c r="A758" s="72"/>
      <c r="B758" s="73"/>
      <c r="C758" s="73"/>
      <c r="D758" s="73"/>
      <c r="E758" s="73"/>
      <c r="F758" s="73"/>
      <c r="G758" s="73"/>
      <c r="H758" s="73"/>
      <c r="I758" s="70"/>
    </row>
    <row r="759" spans="1:9" ht="18">
      <c r="A759" s="72"/>
      <c r="B759" s="73"/>
      <c r="C759" s="73"/>
      <c r="D759" s="73"/>
      <c r="E759" s="73"/>
      <c r="F759" s="73"/>
      <c r="G759" s="73"/>
      <c r="H759" s="73"/>
      <c r="I759" s="70"/>
    </row>
    <row r="760" spans="1:9" ht="18">
      <c r="A760" s="72"/>
      <c r="B760" s="73"/>
      <c r="C760" s="73"/>
      <c r="D760" s="73"/>
      <c r="E760" s="73"/>
      <c r="F760" s="73"/>
      <c r="G760" s="73"/>
      <c r="H760" s="73"/>
      <c r="I760" s="70"/>
    </row>
    <row r="761" spans="1:9" ht="18">
      <c r="A761" s="72"/>
      <c r="B761" s="73"/>
      <c r="C761" s="73"/>
      <c r="D761" s="73"/>
      <c r="E761" s="73"/>
      <c r="F761" s="73"/>
      <c r="G761" s="73"/>
      <c r="H761" s="73"/>
      <c r="I761" s="70"/>
    </row>
    <row r="762" spans="1:9" ht="18">
      <c r="A762" s="72"/>
      <c r="B762" s="73"/>
      <c r="C762" s="73"/>
      <c r="D762" s="73"/>
      <c r="E762" s="73"/>
      <c r="F762" s="73"/>
      <c r="G762" s="73"/>
      <c r="H762" s="73"/>
      <c r="I762" s="70"/>
    </row>
    <row r="763" spans="1:9" ht="18">
      <c r="A763" s="72"/>
      <c r="B763" s="73"/>
      <c r="C763" s="73"/>
      <c r="D763" s="73"/>
      <c r="E763" s="73"/>
      <c r="F763" s="73"/>
      <c r="G763" s="73"/>
      <c r="H763" s="73"/>
      <c r="I763" s="70"/>
    </row>
    <row r="764" spans="1:9" ht="18">
      <c r="A764" s="72"/>
      <c r="B764" s="73"/>
      <c r="C764" s="73"/>
      <c r="D764" s="73"/>
      <c r="E764" s="73"/>
      <c r="F764" s="73"/>
      <c r="G764" s="73"/>
      <c r="H764" s="73"/>
      <c r="I764" s="70"/>
    </row>
    <row r="765" spans="1:9" ht="18">
      <c r="A765" s="72"/>
      <c r="B765" s="73"/>
      <c r="C765" s="73"/>
      <c r="D765" s="73"/>
      <c r="E765" s="73"/>
      <c r="F765" s="73"/>
      <c r="G765" s="73"/>
      <c r="H765" s="73"/>
      <c r="I765" s="70"/>
    </row>
    <row r="766" spans="1:9" ht="18">
      <c r="A766" s="72"/>
      <c r="B766" s="73"/>
      <c r="C766" s="73"/>
      <c r="D766" s="73"/>
      <c r="E766" s="73"/>
      <c r="F766" s="73"/>
      <c r="G766" s="73"/>
      <c r="H766" s="73"/>
      <c r="I766" s="70"/>
    </row>
    <row r="767" spans="1:9" ht="18">
      <c r="A767" s="72"/>
      <c r="B767" s="73"/>
      <c r="C767" s="73"/>
      <c r="D767" s="73"/>
      <c r="E767" s="73"/>
      <c r="F767" s="73"/>
      <c r="G767" s="73"/>
      <c r="H767" s="73"/>
      <c r="I767" s="70"/>
    </row>
    <row r="768" spans="1:9" ht="18">
      <c r="A768" s="72"/>
      <c r="B768" s="73"/>
      <c r="C768" s="73"/>
      <c r="D768" s="73"/>
      <c r="E768" s="73"/>
      <c r="F768" s="73"/>
      <c r="G768" s="73"/>
      <c r="H768" s="73"/>
      <c r="I768" s="70"/>
    </row>
    <row r="769" spans="1:9" ht="18">
      <c r="A769" s="72"/>
      <c r="B769" s="73"/>
      <c r="C769" s="73"/>
      <c r="D769" s="73"/>
      <c r="E769" s="73"/>
      <c r="F769" s="73"/>
      <c r="G769" s="73"/>
      <c r="H769" s="73"/>
      <c r="I769" s="70"/>
    </row>
    <row r="770" spans="1:9" ht="18">
      <c r="A770" s="72"/>
      <c r="B770" s="73"/>
      <c r="C770" s="73"/>
      <c r="D770" s="73"/>
      <c r="E770" s="73"/>
      <c r="F770" s="73"/>
      <c r="G770" s="73"/>
      <c r="H770" s="73"/>
      <c r="I770" s="70"/>
    </row>
    <row r="771" spans="1:9" ht="18">
      <c r="A771" s="72"/>
      <c r="B771" s="73"/>
      <c r="C771" s="73"/>
      <c r="D771" s="73"/>
      <c r="E771" s="73"/>
      <c r="F771" s="73"/>
      <c r="G771" s="73"/>
      <c r="H771" s="73"/>
      <c r="I771" s="70"/>
    </row>
    <row r="772" spans="1:9" ht="18">
      <c r="A772" s="72"/>
      <c r="B772" s="73"/>
      <c r="C772" s="73"/>
      <c r="D772" s="73"/>
      <c r="E772" s="73"/>
      <c r="F772" s="73"/>
      <c r="G772" s="73"/>
      <c r="H772" s="73"/>
      <c r="I772" s="70"/>
    </row>
    <row r="773" spans="1:9" ht="18">
      <c r="A773" s="72"/>
      <c r="B773" s="73"/>
      <c r="C773" s="73"/>
      <c r="D773" s="73"/>
      <c r="E773" s="73"/>
      <c r="F773" s="73"/>
      <c r="G773" s="73"/>
      <c r="H773" s="73"/>
      <c r="I773" s="70"/>
    </row>
    <row r="774" spans="1:9" ht="18">
      <c r="A774" s="72"/>
      <c r="B774" s="73"/>
      <c r="C774" s="73"/>
      <c r="D774" s="73"/>
      <c r="E774" s="73"/>
      <c r="F774" s="73"/>
      <c r="G774" s="73"/>
      <c r="H774" s="73"/>
      <c r="I774" s="70"/>
    </row>
    <row r="775" spans="1:9" ht="18">
      <c r="A775" s="72"/>
      <c r="B775" s="73"/>
      <c r="C775" s="73"/>
      <c r="D775" s="73"/>
      <c r="E775" s="73"/>
      <c r="F775" s="73"/>
      <c r="G775" s="73"/>
      <c r="H775" s="73"/>
      <c r="I775" s="70"/>
    </row>
    <row r="776" spans="1:9" ht="18">
      <c r="A776" s="72"/>
      <c r="B776" s="73"/>
      <c r="C776" s="73"/>
      <c r="D776" s="73"/>
      <c r="E776" s="73"/>
      <c r="F776" s="73"/>
      <c r="G776" s="73"/>
      <c r="H776" s="73"/>
      <c r="I776" s="70"/>
    </row>
    <row r="777" spans="1:9" ht="18">
      <c r="A777" s="72"/>
      <c r="B777" s="73"/>
      <c r="C777" s="73"/>
      <c r="D777" s="73"/>
      <c r="E777" s="73"/>
      <c r="F777" s="73"/>
      <c r="G777" s="73"/>
      <c r="H777" s="73"/>
      <c r="I777" s="70"/>
    </row>
    <row r="778" spans="1:9" ht="18">
      <c r="A778" s="72"/>
      <c r="B778" s="73"/>
      <c r="C778" s="73"/>
      <c r="D778" s="73"/>
      <c r="E778" s="73"/>
      <c r="F778" s="73"/>
      <c r="G778" s="73"/>
      <c r="H778" s="73"/>
      <c r="I778" s="70"/>
    </row>
    <row r="779" spans="1:9" ht="18">
      <c r="A779" s="72"/>
      <c r="B779" s="73"/>
      <c r="C779" s="73"/>
      <c r="D779" s="73"/>
      <c r="E779" s="73"/>
      <c r="F779" s="73"/>
      <c r="G779" s="73"/>
      <c r="H779" s="73"/>
      <c r="I779" s="70"/>
    </row>
    <row r="780" spans="1:9" ht="18">
      <c r="A780" s="72"/>
      <c r="B780" s="73"/>
      <c r="C780" s="73"/>
      <c r="D780" s="73"/>
      <c r="E780" s="73"/>
      <c r="F780" s="73"/>
      <c r="G780" s="73"/>
      <c r="H780" s="73"/>
      <c r="I780" s="70"/>
    </row>
    <row r="781" spans="1:9" ht="18">
      <c r="A781" s="72"/>
      <c r="B781" s="73"/>
      <c r="C781" s="73"/>
      <c r="D781" s="73"/>
      <c r="E781" s="73"/>
      <c r="F781" s="73"/>
      <c r="G781" s="73"/>
      <c r="H781" s="73"/>
      <c r="I781" s="70"/>
    </row>
    <row r="782" spans="1:9" ht="18">
      <c r="A782" s="72"/>
      <c r="B782" s="73"/>
      <c r="C782" s="73"/>
      <c r="D782" s="73"/>
      <c r="E782" s="73"/>
      <c r="F782" s="73"/>
      <c r="G782" s="73"/>
      <c r="H782" s="73"/>
      <c r="I782" s="70"/>
    </row>
    <row r="783" spans="1:9" ht="18">
      <c r="A783" s="72"/>
      <c r="B783" s="73"/>
      <c r="C783" s="73"/>
      <c r="D783" s="73"/>
      <c r="E783" s="73"/>
      <c r="F783" s="73"/>
      <c r="G783" s="73"/>
      <c r="H783" s="73"/>
      <c r="I783" s="70"/>
    </row>
    <row r="784" spans="1:9" ht="18">
      <c r="A784" s="72"/>
      <c r="B784" s="73"/>
      <c r="C784" s="73"/>
      <c r="D784" s="73"/>
      <c r="E784" s="73"/>
      <c r="F784" s="73"/>
      <c r="G784" s="73"/>
      <c r="H784" s="73"/>
      <c r="I784" s="70"/>
    </row>
    <row r="785" spans="1:9" ht="18">
      <c r="A785" s="72"/>
      <c r="B785" s="73"/>
      <c r="C785" s="73"/>
      <c r="D785" s="73"/>
      <c r="E785" s="73"/>
      <c r="F785" s="73"/>
      <c r="G785" s="73"/>
      <c r="H785" s="73"/>
      <c r="I785" s="70"/>
    </row>
    <row r="786" spans="1:9" ht="18">
      <c r="A786" s="72"/>
      <c r="B786" s="73"/>
      <c r="C786" s="73"/>
      <c r="D786" s="73"/>
      <c r="E786" s="73"/>
      <c r="F786" s="73"/>
      <c r="G786" s="73"/>
      <c r="H786" s="73"/>
      <c r="I786" s="70"/>
    </row>
    <row r="787" spans="1:9" ht="18">
      <c r="A787" s="72"/>
      <c r="B787" s="73"/>
      <c r="C787" s="73"/>
      <c r="D787" s="73"/>
      <c r="E787" s="73"/>
      <c r="F787" s="73"/>
      <c r="G787" s="73"/>
      <c r="H787" s="73"/>
      <c r="I787" s="70"/>
    </row>
    <row r="788" spans="1:9" ht="18">
      <c r="A788" s="72"/>
      <c r="B788" s="73"/>
      <c r="C788" s="73"/>
      <c r="D788" s="73"/>
      <c r="E788" s="73"/>
      <c r="F788" s="73"/>
      <c r="G788" s="73"/>
      <c r="H788" s="73"/>
      <c r="I788" s="70"/>
    </row>
    <row r="789" spans="1:9" ht="18">
      <c r="A789" s="72"/>
      <c r="B789" s="73"/>
      <c r="C789" s="73"/>
      <c r="D789" s="73"/>
      <c r="E789" s="73"/>
      <c r="F789" s="73"/>
      <c r="G789" s="73"/>
      <c r="H789" s="73"/>
      <c r="I789" s="70"/>
    </row>
    <row r="790" spans="1:9" ht="18">
      <c r="A790" s="72"/>
      <c r="B790" s="73"/>
      <c r="C790" s="73"/>
      <c r="D790" s="73"/>
      <c r="E790" s="73"/>
      <c r="F790" s="73"/>
      <c r="G790" s="73"/>
      <c r="H790" s="73"/>
      <c r="I790" s="70"/>
    </row>
    <row r="791" spans="1:9" ht="18">
      <c r="A791" s="72"/>
      <c r="B791" s="73"/>
      <c r="C791" s="73"/>
      <c r="D791" s="73"/>
      <c r="E791" s="73"/>
      <c r="F791" s="73"/>
      <c r="G791" s="73"/>
      <c r="H791" s="73"/>
      <c r="I791" s="70"/>
    </row>
    <row r="792" spans="1:9" ht="18">
      <c r="A792" s="72"/>
      <c r="B792" s="73"/>
      <c r="C792" s="73"/>
      <c r="D792" s="73"/>
      <c r="E792" s="73"/>
      <c r="F792" s="73"/>
      <c r="G792" s="73"/>
      <c r="H792" s="73"/>
      <c r="I792" s="70"/>
    </row>
    <row r="793" spans="1:9" ht="18">
      <c r="A793" s="72"/>
      <c r="B793" s="73"/>
      <c r="C793" s="73"/>
      <c r="D793" s="73"/>
      <c r="E793" s="73"/>
      <c r="F793" s="73"/>
      <c r="G793" s="73"/>
      <c r="H793" s="73"/>
      <c r="I793" s="70"/>
    </row>
    <row r="794" spans="1:9" ht="18">
      <c r="A794" s="72"/>
      <c r="B794" s="73"/>
      <c r="C794" s="73"/>
      <c r="D794" s="73"/>
      <c r="E794" s="73"/>
      <c r="F794" s="73"/>
      <c r="G794" s="73"/>
      <c r="H794" s="73"/>
      <c r="I794" s="70"/>
    </row>
    <row r="795" spans="1:9" ht="18">
      <c r="A795" s="72"/>
      <c r="B795" s="73"/>
      <c r="C795" s="73"/>
      <c r="D795" s="73"/>
      <c r="E795" s="73"/>
      <c r="F795" s="73"/>
      <c r="G795" s="73"/>
      <c r="H795" s="73"/>
      <c r="I795" s="70"/>
    </row>
    <row r="796" spans="1:9" ht="18">
      <c r="A796" s="72"/>
      <c r="B796" s="73"/>
      <c r="C796" s="73"/>
      <c r="D796" s="73"/>
      <c r="E796" s="73"/>
      <c r="F796" s="73"/>
      <c r="G796" s="73"/>
      <c r="H796" s="73"/>
      <c r="I796" s="70"/>
    </row>
    <row r="797" spans="1:9" ht="18">
      <c r="A797" s="72"/>
      <c r="B797" s="73"/>
      <c r="C797" s="73"/>
      <c r="D797" s="73"/>
      <c r="E797" s="73"/>
      <c r="F797" s="73"/>
      <c r="G797" s="73"/>
      <c r="H797" s="73"/>
      <c r="I797" s="70"/>
    </row>
    <row r="798" spans="1:9" ht="18">
      <c r="A798" s="72"/>
      <c r="B798" s="73"/>
      <c r="C798" s="73"/>
      <c r="D798" s="73"/>
      <c r="E798" s="73"/>
      <c r="F798" s="73"/>
      <c r="G798" s="73"/>
      <c r="H798" s="73"/>
      <c r="I798" s="70"/>
    </row>
    <row r="799" spans="1:9" ht="18">
      <c r="A799" s="72"/>
      <c r="B799" s="73"/>
      <c r="C799" s="73"/>
      <c r="D799" s="73"/>
      <c r="E799" s="73"/>
      <c r="F799" s="73"/>
      <c r="G799" s="73"/>
      <c r="H799" s="73"/>
      <c r="I799" s="70"/>
    </row>
    <row r="800" spans="1:9" ht="18">
      <c r="A800" s="72"/>
      <c r="B800" s="73"/>
      <c r="C800" s="73"/>
      <c r="D800" s="73"/>
      <c r="E800" s="73"/>
      <c r="F800" s="73"/>
      <c r="G800" s="73"/>
      <c r="H800" s="73"/>
      <c r="I800" s="70"/>
    </row>
    <row r="801" spans="1:9" ht="18">
      <c r="A801" s="72"/>
      <c r="B801" s="73"/>
      <c r="C801" s="73"/>
      <c r="D801" s="73"/>
      <c r="E801" s="73"/>
      <c r="F801" s="73"/>
      <c r="G801" s="73"/>
      <c r="H801" s="73"/>
      <c r="I801" s="70"/>
    </row>
    <row r="802" spans="1:9" ht="18">
      <c r="A802" s="72"/>
      <c r="B802" s="73"/>
      <c r="C802" s="73"/>
      <c r="D802" s="73"/>
      <c r="E802" s="73"/>
      <c r="F802" s="73"/>
      <c r="G802" s="73"/>
      <c r="H802" s="73"/>
      <c r="I802" s="70"/>
    </row>
    <row r="803" spans="1:9" ht="18">
      <c r="A803" s="72"/>
      <c r="B803" s="73"/>
      <c r="C803" s="73"/>
      <c r="D803" s="73"/>
      <c r="E803" s="73"/>
      <c r="F803" s="73"/>
      <c r="G803" s="73"/>
      <c r="H803" s="73"/>
      <c r="I803" s="70"/>
    </row>
    <row r="804" spans="1:9" ht="18">
      <c r="A804" s="72"/>
      <c r="B804" s="73"/>
      <c r="C804" s="73"/>
      <c r="D804" s="73"/>
      <c r="E804" s="73"/>
      <c r="F804" s="73"/>
      <c r="G804" s="73"/>
      <c r="H804" s="73"/>
      <c r="I804" s="70"/>
    </row>
    <row r="805" spans="1:9" ht="18">
      <c r="A805" s="72"/>
      <c r="B805" s="73"/>
      <c r="C805" s="73"/>
      <c r="D805" s="73"/>
      <c r="E805" s="73"/>
      <c r="F805" s="73"/>
      <c r="G805" s="73"/>
      <c r="H805" s="73"/>
      <c r="I805" s="70"/>
    </row>
    <row r="806" spans="1:9" ht="18">
      <c r="A806" s="72"/>
      <c r="B806" s="73"/>
      <c r="C806" s="73"/>
      <c r="D806" s="73"/>
      <c r="E806" s="73"/>
      <c r="F806" s="73"/>
      <c r="G806" s="73"/>
      <c r="H806" s="73"/>
      <c r="I806" s="70"/>
    </row>
    <row r="807" spans="1:9" ht="18">
      <c r="A807" s="72"/>
      <c r="B807" s="73"/>
      <c r="C807" s="73"/>
      <c r="D807" s="73"/>
      <c r="E807" s="73"/>
      <c r="F807" s="73"/>
      <c r="G807" s="73"/>
      <c r="H807" s="73"/>
      <c r="I807" s="70"/>
    </row>
    <row r="808" spans="1:9" ht="18">
      <c r="A808" s="72"/>
      <c r="B808" s="73"/>
      <c r="C808" s="73"/>
      <c r="D808" s="73"/>
      <c r="E808" s="73"/>
      <c r="F808" s="73"/>
      <c r="G808" s="73"/>
      <c r="H808" s="73"/>
      <c r="I808" s="70"/>
    </row>
    <row r="809" spans="1:9" ht="18">
      <c r="A809" s="72"/>
      <c r="B809" s="73"/>
      <c r="C809" s="73"/>
      <c r="D809" s="73"/>
      <c r="E809" s="73"/>
      <c r="F809" s="73"/>
      <c r="G809" s="73"/>
      <c r="H809" s="73"/>
      <c r="I809" s="70"/>
    </row>
    <row r="810" spans="1:9" ht="18">
      <c r="A810" s="72"/>
      <c r="B810" s="73"/>
      <c r="C810" s="73"/>
      <c r="D810" s="73"/>
      <c r="E810" s="73"/>
      <c r="F810" s="73"/>
      <c r="G810" s="73"/>
      <c r="H810" s="73"/>
      <c r="I810" s="70"/>
    </row>
    <row r="811" spans="1:9" ht="18">
      <c r="A811" s="72"/>
      <c r="B811" s="73"/>
      <c r="C811" s="73"/>
      <c r="D811" s="73"/>
      <c r="E811" s="73"/>
      <c r="F811" s="73"/>
      <c r="G811" s="73"/>
      <c r="H811" s="73"/>
      <c r="I811" s="70"/>
    </row>
    <row r="812" spans="1:9" ht="18">
      <c r="A812" s="72"/>
      <c r="B812" s="73"/>
      <c r="C812" s="73"/>
      <c r="D812" s="73"/>
      <c r="E812" s="73"/>
      <c r="F812" s="73"/>
      <c r="G812" s="73"/>
      <c r="H812" s="73"/>
      <c r="I812" s="70"/>
    </row>
    <row r="813" spans="1:9" ht="18">
      <c r="A813" s="72"/>
      <c r="B813" s="73"/>
      <c r="C813" s="73"/>
      <c r="D813" s="73"/>
      <c r="E813" s="73"/>
      <c r="F813" s="73"/>
      <c r="G813" s="73"/>
      <c r="H813" s="73"/>
      <c r="I813" s="70"/>
    </row>
    <row r="814" spans="1:9" ht="18">
      <c r="A814" s="72"/>
      <c r="B814" s="73"/>
      <c r="C814" s="73"/>
      <c r="D814" s="73"/>
      <c r="E814" s="73"/>
      <c r="F814" s="73"/>
      <c r="G814" s="73"/>
      <c r="H814" s="73"/>
      <c r="I814" s="70"/>
    </row>
    <row r="815" spans="1:9" ht="18">
      <c r="A815" s="72"/>
      <c r="B815" s="73"/>
      <c r="C815" s="73"/>
      <c r="D815" s="73"/>
      <c r="E815" s="73"/>
      <c r="F815" s="73"/>
      <c r="G815" s="73"/>
      <c r="H815" s="73"/>
      <c r="I815" s="70"/>
    </row>
    <row r="816" spans="1:9" ht="18">
      <c r="A816" s="72"/>
      <c r="B816" s="73"/>
      <c r="C816" s="73"/>
      <c r="D816" s="73"/>
      <c r="E816" s="73"/>
      <c r="F816" s="73"/>
      <c r="G816" s="73"/>
      <c r="H816" s="73"/>
      <c r="I816" s="70"/>
    </row>
    <row r="817" spans="1:9" ht="18">
      <c r="A817" s="72"/>
      <c r="B817" s="73"/>
      <c r="C817" s="73"/>
      <c r="D817" s="73"/>
      <c r="E817" s="73"/>
      <c r="F817" s="73"/>
      <c r="G817" s="73"/>
      <c r="H817" s="73"/>
      <c r="I817" s="70"/>
    </row>
    <row r="818" spans="1:9" ht="18">
      <c r="A818" s="72"/>
      <c r="B818" s="73"/>
      <c r="C818" s="73"/>
      <c r="D818" s="73"/>
      <c r="E818" s="73"/>
      <c r="F818" s="73"/>
      <c r="G818" s="73"/>
      <c r="H818" s="73"/>
      <c r="I818" s="70"/>
    </row>
    <row r="819" spans="1:9" ht="18">
      <c r="A819" s="72"/>
      <c r="B819" s="73"/>
      <c r="C819" s="73"/>
      <c r="D819" s="73"/>
      <c r="E819" s="73"/>
      <c r="F819" s="73"/>
      <c r="G819" s="73"/>
      <c r="H819" s="73"/>
      <c r="I819" s="70"/>
    </row>
    <row r="820" spans="1:9" ht="18">
      <c r="A820" s="72"/>
      <c r="B820" s="73"/>
      <c r="C820" s="73"/>
      <c r="D820" s="73"/>
      <c r="E820" s="73"/>
      <c r="F820" s="73"/>
      <c r="G820" s="73"/>
      <c r="H820" s="73"/>
      <c r="I820" s="70"/>
    </row>
    <row r="821" spans="1:9" ht="18">
      <c r="A821" s="72"/>
      <c r="B821" s="73"/>
      <c r="C821" s="73"/>
      <c r="D821" s="73"/>
      <c r="E821" s="73"/>
      <c r="F821" s="73"/>
      <c r="G821" s="73"/>
      <c r="H821" s="73"/>
      <c r="I821" s="70"/>
    </row>
    <row r="822" spans="1:9" ht="18">
      <c r="A822" s="72"/>
      <c r="B822" s="73"/>
      <c r="C822" s="73"/>
      <c r="D822" s="73"/>
      <c r="E822" s="73"/>
      <c r="F822" s="73"/>
      <c r="G822" s="73"/>
      <c r="H822" s="73"/>
      <c r="I822" s="70"/>
    </row>
    <row r="823" spans="1:9" ht="18">
      <c r="A823" s="72"/>
      <c r="B823" s="73"/>
      <c r="C823" s="73"/>
      <c r="D823" s="73"/>
      <c r="E823" s="73"/>
      <c r="F823" s="73"/>
      <c r="G823" s="73"/>
      <c r="H823" s="73"/>
      <c r="I823" s="70"/>
    </row>
    <row r="824" spans="1:9" ht="18">
      <c r="A824" s="72"/>
      <c r="B824" s="73"/>
      <c r="C824" s="73"/>
      <c r="D824" s="73"/>
      <c r="E824" s="73"/>
      <c r="F824" s="73"/>
      <c r="G824" s="73"/>
      <c r="H824" s="73"/>
      <c r="I824" s="70"/>
    </row>
    <row r="825" spans="1:9" ht="18">
      <c r="A825" s="72"/>
      <c r="B825" s="73"/>
      <c r="C825" s="73"/>
      <c r="D825" s="73"/>
      <c r="E825" s="73"/>
      <c r="F825" s="73"/>
      <c r="G825" s="73"/>
      <c r="H825" s="73"/>
      <c r="I825" s="70"/>
    </row>
    <row r="826" spans="1:9" ht="18">
      <c r="A826" s="72"/>
      <c r="B826" s="73"/>
      <c r="C826" s="73"/>
      <c r="D826" s="73"/>
      <c r="E826" s="73"/>
      <c r="F826" s="73"/>
      <c r="G826" s="73"/>
      <c r="H826" s="73"/>
      <c r="I826" s="70"/>
    </row>
    <row r="827" spans="1:9" ht="18">
      <c r="A827" s="72"/>
      <c r="B827" s="73"/>
      <c r="C827" s="73"/>
      <c r="D827" s="73"/>
      <c r="E827" s="73"/>
      <c r="F827" s="73"/>
      <c r="G827" s="73"/>
      <c r="H827" s="73"/>
      <c r="I827" s="70"/>
    </row>
    <row r="828" spans="1:9" ht="18">
      <c r="A828" s="72"/>
      <c r="B828" s="73"/>
      <c r="C828" s="73"/>
      <c r="D828" s="73"/>
      <c r="E828" s="73"/>
      <c r="F828" s="73"/>
      <c r="G828" s="73"/>
      <c r="H828" s="73"/>
      <c r="I828" s="70"/>
    </row>
    <row r="829" spans="1:9" ht="18">
      <c r="A829" s="72"/>
      <c r="B829" s="73"/>
      <c r="C829" s="73"/>
      <c r="D829" s="73"/>
      <c r="E829" s="73"/>
      <c r="F829" s="73"/>
      <c r="G829" s="73"/>
      <c r="H829" s="73"/>
      <c r="I829" s="70"/>
    </row>
    <row r="830" spans="1:9" ht="18">
      <c r="A830" s="72"/>
      <c r="B830" s="73"/>
      <c r="C830" s="73"/>
      <c r="D830" s="73"/>
      <c r="E830" s="73"/>
      <c r="F830" s="73"/>
      <c r="G830" s="73"/>
      <c r="H830" s="73"/>
      <c r="I830" s="70"/>
    </row>
    <row r="831" spans="1:9" ht="18">
      <c r="A831" s="72"/>
      <c r="B831" s="73"/>
      <c r="C831" s="73"/>
      <c r="D831" s="73"/>
      <c r="E831" s="73"/>
      <c r="F831" s="73"/>
      <c r="G831" s="73"/>
      <c r="H831" s="73"/>
      <c r="I831" s="70"/>
    </row>
    <row r="832" spans="1:9" ht="18">
      <c r="A832" s="72"/>
      <c r="B832" s="73"/>
      <c r="C832" s="73"/>
      <c r="D832" s="73"/>
      <c r="E832" s="73"/>
      <c r="F832" s="73"/>
      <c r="G832" s="73"/>
      <c r="H832" s="73"/>
      <c r="I832" s="70"/>
    </row>
    <row r="833" spans="1:9" ht="18">
      <c r="A833" s="72"/>
      <c r="B833" s="73"/>
      <c r="C833" s="73"/>
      <c r="D833" s="73"/>
      <c r="E833" s="73"/>
      <c r="F833" s="73"/>
      <c r="G833" s="73"/>
      <c r="H833" s="73"/>
      <c r="I833" s="70"/>
    </row>
    <row r="834" spans="1:9" ht="18">
      <c r="A834" s="72"/>
      <c r="B834" s="73"/>
      <c r="C834" s="73"/>
      <c r="D834" s="73"/>
      <c r="E834" s="73"/>
      <c r="F834" s="73"/>
      <c r="G834" s="73"/>
      <c r="H834" s="73"/>
      <c r="I834" s="70"/>
    </row>
    <row r="835" spans="1:9" ht="18">
      <c r="A835" s="72"/>
      <c r="B835" s="73"/>
      <c r="C835" s="73"/>
      <c r="D835" s="73"/>
      <c r="E835" s="73"/>
      <c r="F835" s="73"/>
      <c r="G835" s="73"/>
      <c r="H835" s="73"/>
      <c r="I835" s="70"/>
    </row>
    <row r="836" spans="1:9" ht="18">
      <c r="A836" s="72"/>
      <c r="B836" s="73"/>
      <c r="C836" s="73"/>
      <c r="D836" s="73"/>
      <c r="E836" s="73"/>
      <c r="F836" s="73"/>
      <c r="G836" s="73"/>
      <c r="H836" s="73"/>
      <c r="I836" s="70"/>
    </row>
    <row r="837" spans="1:9" ht="18">
      <c r="A837" s="72"/>
      <c r="B837" s="73"/>
      <c r="C837" s="73"/>
      <c r="D837" s="73"/>
      <c r="E837" s="73"/>
      <c r="F837" s="73"/>
      <c r="G837" s="73"/>
      <c r="H837" s="73"/>
      <c r="I837" s="70"/>
    </row>
    <row r="838" spans="1:9" ht="18">
      <c r="A838" s="72"/>
      <c r="B838" s="73"/>
      <c r="C838" s="73"/>
      <c r="D838" s="73"/>
      <c r="E838" s="73"/>
      <c r="F838" s="73"/>
      <c r="G838" s="73"/>
      <c r="H838" s="73"/>
      <c r="I838" s="70"/>
    </row>
    <row r="839" spans="1:9" ht="18">
      <c r="A839" s="72"/>
      <c r="B839" s="73"/>
      <c r="C839" s="73"/>
      <c r="D839" s="73"/>
      <c r="E839" s="73"/>
      <c r="F839" s="73"/>
      <c r="G839" s="73"/>
      <c r="H839" s="73"/>
      <c r="I839" s="70"/>
    </row>
    <row r="840" spans="1:9" ht="18">
      <c r="A840" s="72"/>
      <c r="B840" s="73"/>
      <c r="C840" s="73"/>
      <c r="D840" s="73"/>
      <c r="E840" s="73"/>
      <c r="F840" s="73"/>
      <c r="G840" s="73"/>
      <c r="H840" s="73"/>
      <c r="I840" s="70"/>
    </row>
    <row r="841" spans="1:9" ht="18">
      <c r="A841" s="72"/>
      <c r="B841" s="73"/>
      <c r="C841" s="73"/>
      <c r="D841" s="73"/>
      <c r="E841" s="73"/>
      <c r="F841" s="73"/>
      <c r="G841" s="73"/>
      <c r="H841" s="73"/>
      <c r="I841" s="70"/>
    </row>
    <row r="842" spans="1:9" ht="18">
      <c r="A842" s="72"/>
      <c r="B842" s="73"/>
      <c r="C842" s="73"/>
      <c r="D842" s="73"/>
      <c r="E842" s="73"/>
      <c r="F842" s="73"/>
      <c r="G842" s="73"/>
      <c r="H842" s="73"/>
      <c r="I842" s="70"/>
    </row>
    <row r="843" spans="1:9" ht="18">
      <c r="A843" s="72"/>
      <c r="B843" s="73"/>
      <c r="C843" s="73"/>
      <c r="D843" s="73"/>
      <c r="E843" s="73"/>
      <c r="F843" s="73"/>
      <c r="G843" s="73"/>
      <c r="H843" s="73"/>
      <c r="I843" s="70"/>
    </row>
    <row r="844" spans="1:9" ht="18">
      <c r="A844" s="72"/>
      <c r="B844" s="73"/>
      <c r="C844" s="73"/>
      <c r="D844" s="73"/>
      <c r="E844" s="73"/>
      <c r="F844" s="73"/>
      <c r="G844" s="73"/>
      <c r="H844" s="73"/>
      <c r="I844" s="70"/>
    </row>
    <row r="845" spans="1:9" ht="18">
      <c r="A845" s="72"/>
      <c r="B845" s="73"/>
      <c r="C845" s="73"/>
      <c r="D845" s="73"/>
      <c r="E845" s="73"/>
      <c r="F845" s="73"/>
      <c r="G845" s="73"/>
      <c r="H845" s="73"/>
      <c r="I845" s="70"/>
    </row>
    <row r="846" spans="1:9" ht="18">
      <c r="A846" s="72"/>
      <c r="B846" s="73"/>
      <c r="C846" s="73"/>
      <c r="D846" s="73"/>
      <c r="E846" s="73"/>
      <c r="F846" s="73"/>
      <c r="G846" s="73"/>
      <c r="H846" s="73"/>
      <c r="I846" s="70"/>
    </row>
    <row r="847" spans="1:9" ht="18">
      <c r="A847" s="72"/>
      <c r="B847" s="73"/>
      <c r="C847" s="73"/>
      <c r="D847" s="73"/>
      <c r="E847" s="73"/>
      <c r="F847" s="73"/>
      <c r="G847" s="73"/>
      <c r="H847" s="73"/>
      <c r="I847" s="70"/>
    </row>
    <row r="848" spans="1:9" ht="18">
      <c r="A848" s="72"/>
      <c r="B848" s="73"/>
      <c r="C848" s="73"/>
      <c r="D848" s="73"/>
      <c r="E848" s="73"/>
      <c r="F848" s="73"/>
      <c r="G848" s="73"/>
      <c r="H848" s="73"/>
      <c r="I848" s="70"/>
    </row>
    <row r="849" spans="1:9" ht="18">
      <c r="A849" s="72"/>
      <c r="B849" s="73"/>
      <c r="C849" s="73"/>
      <c r="D849" s="73"/>
      <c r="E849" s="73"/>
      <c r="F849" s="73"/>
      <c r="G849" s="73"/>
      <c r="H849" s="73"/>
      <c r="I849" s="70"/>
    </row>
    <row r="850" spans="1:9" ht="18">
      <c r="A850" s="72"/>
      <c r="B850" s="73"/>
      <c r="C850" s="73"/>
      <c r="D850" s="73"/>
      <c r="E850" s="73"/>
      <c r="F850" s="73"/>
      <c r="G850" s="73"/>
      <c r="H850" s="73"/>
      <c r="I850" s="70"/>
    </row>
    <row r="851" spans="1:9" ht="18">
      <c r="A851" s="72"/>
      <c r="B851" s="73"/>
      <c r="C851" s="73"/>
      <c r="D851" s="73"/>
      <c r="E851" s="73"/>
      <c r="F851" s="73"/>
      <c r="G851" s="73"/>
      <c r="H851" s="73"/>
      <c r="I851" s="70"/>
    </row>
    <row r="852" spans="1:9" ht="18">
      <c r="A852" s="72"/>
      <c r="B852" s="73"/>
      <c r="C852" s="73"/>
      <c r="D852" s="73"/>
      <c r="E852" s="73"/>
      <c r="F852" s="73"/>
      <c r="G852" s="73"/>
      <c r="H852" s="73"/>
      <c r="I852" s="70"/>
    </row>
    <row r="853" spans="1:9" ht="18">
      <c r="A853" s="72"/>
      <c r="B853" s="73"/>
      <c r="C853" s="73"/>
      <c r="D853" s="73"/>
      <c r="E853" s="73"/>
      <c r="F853" s="73"/>
      <c r="G853" s="73"/>
      <c r="H853" s="73"/>
      <c r="I853" s="70"/>
    </row>
    <row r="854" spans="1:9" ht="18">
      <c r="A854" s="72"/>
      <c r="B854" s="73"/>
      <c r="C854" s="73"/>
      <c r="D854" s="73"/>
      <c r="E854" s="73"/>
      <c r="F854" s="73"/>
      <c r="G854" s="73"/>
      <c r="H854" s="73"/>
      <c r="I854" s="70"/>
    </row>
    <row r="855" spans="1:9" ht="18">
      <c r="A855" s="72"/>
      <c r="B855" s="73"/>
      <c r="C855" s="73"/>
      <c r="D855" s="73"/>
      <c r="E855" s="73"/>
      <c r="F855" s="73"/>
      <c r="G855" s="73"/>
      <c r="H855" s="73"/>
      <c r="I855" s="70"/>
    </row>
    <row r="856" spans="1:9" ht="18">
      <c r="A856" s="72"/>
      <c r="B856" s="73"/>
      <c r="C856" s="73"/>
      <c r="D856" s="73"/>
      <c r="E856" s="73"/>
      <c r="F856" s="73"/>
      <c r="G856" s="73"/>
      <c r="H856" s="73"/>
      <c r="I856" s="70"/>
    </row>
    <row r="857" spans="1:9" ht="18">
      <c r="A857" s="72"/>
      <c r="B857" s="73"/>
      <c r="C857" s="73"/>
      <c r="D857" s="73"/>
      <c r="E857" s="73"/>
      <c r="F857" s="73"/>
      <c r="G857" s="73"/>
      <c r="H857" s="73"/>
      <c r="I857" s="70"/>
    </row>
    <row r="858" spans="1:9" ht="18">
      <c r="A858" s="72"/>
      <c r="B858" s="73"/>
      <c r="C858" s="73"/>
      <c r="D858" s="73"/>
      <c r="E858" s="73"/>
      <c r="F858" s="73"/>
      <c r="G858" s="73"/>
      <c r="H858" s="73"/>
      <c r="I858" s="70"/>
    </row>
    <row r="859" spans="1:9" ht="18">
      <c r="A859" s="72"/>
      <c r="B859" s="73"/>
      <c r="C859" s="73"/>
      <c r="D859" s="73"/>
      <c r="E859" s="73"/>
      <c r="F859" s="73"/>
      <c r="G859" s="73"/>
      <c r="H859" s="73"/>
      <c r="I859" s="70"/>
    </row>
    <row r="860" spans="1:9" ht="18">
      <c r="A860" s="72"/>
      <c r="B860" s="73"/>
      <c r="C860" s="73"/>
      <c r="D860" s="73"/>
      <c r="E860" s="73"/>
      <c r="F860" s="73"/>
      <c r="G860" s="73"/>
      <c r="H860" s="73"/>
      <c r="I860" s="70"/>
    </row>
    <row r="861" spans="1:9" ht="18">
      <c r="A861" s="72"/>
      <c r="B861" s="73"/>
      <c r="C861" s="73"/>
      <c r="D861" s="73"/>
      <c r="E861" s="73"/>
      <c r="F861" s="73"/>
      <c r="G861" s="73"/>
      <c r="H861" s="73"/>
      <c r="I861" s="70"/>
    </row>
    <row r="862" spans="1:9" ht="18">
      <c r="A862" s="72"/>
      <c r="B862" s="73"/>
      <c r="C862" s="73"/>
      <c r="D862" s="73"/>
      <c r="E862" s="73"/>
      <c r="F862" s="73"/>
      <c r="G862" s="73"/>
      <c r="H862" s="73"/>
      <c r="I862" s="70"/>
    </row>
    <row r="863" spans="1:9" ht="18">
      <c r="A863" s="72"/>
      <c r="B863" s="73"/>
      <c r="C863" s="73"/>
      <c r="D863" s="73"/>
      <c r="E863" s="73"/>
      <c r="F863" s="73"/>
      <c r="G863" s="73"/>
      <c r="H863" s="73"/>
      <c r="I863" s="70"/>
    </row>
    <row r="864" spans="1:9" ht="18">
      <c r="A864" s="72"/>
      <c r="B864" s="73"/>
      <c r="C864" s="73"/>
      <c r="D864" s="73"/>
      <c r="E864" s="73"/>
      <c r="F864" s="73"/>
      <c r="G864" s="73"/>
      <c r="H864" s="73"/>
      <c r="I864" s="70"/>
    </row>
    <row r="865" spans="1:9" ht="18">
      <c r="A865" s="72"/>
      <c r="B865" s="73"/>
      <c r="C865" s="73"/>
      <c r="D865" s="73"/>
      <c r="E865" s="73"/>
      <c r="F865" s="73"/>
      <c r="G865" s="73"/>
      <c r="H865" s="73"/>
      <c r="I865" s="70"/>
    </row>
    <row r="866" spans="1:9" ht="18">
      <c r="A866" s="72"/>
      <c r="B866" s="73"/>
      <c r="C866" s="73"/>
      <c r="D866" s="73"/>
      <c r="E866" s="73"/>
      <c r="F866" s="73"/>
      <c r="G866" s="73"/>
      <c r="H866" s="73"/>
      <c r="I866" s="70"/>
    </row>
    <row r="867" spans="1:9" ht="18">
      <c r="A867" s="72"/>
      <c r="B867" s="73"/>
      <c r="C867" s="73"/>
      <c r="D867" s="73"/>
      <c r="E867" s="73"/>
      <c r="F867" s="73"/>
      <c r="G867" s="73"/>
      <c r="H867" s="73"/>
      <c r="I867" s="70"/>
    </row>
    <row r="868" spans="1:9" ht="18">
      <c r="A868" s="72"/>
      <c r="B868" s="73"/>
      <c r="C868" s="73"/>
      <c r="D868" s="73"/>
      <c r="E868" s="73"/>
      <c r="F868" s="73"/>
      <c r="G868" s="73"/>
      <c r="H868" s="73"/>
      <c r="I868" s="70"/>
    </row>
    <row r="869" spans="1:9" ht="18">
      <c r="A869" s="72"/>
      <c r="B869" s="73"/>
      <c r="C869" s="73"/>
      <c r="D869" s="73"/>
      <c r="E869" s="73"/>
      <c r="F869" s="73"/>
      <c r="G869" s="73"/>
      <c r="H869" s="73"/>
      <c r="I869" s="70"/>
    </row>
    <row r="870" spans="1:9" ht="18">
      <c r="A870" s="72"/>
      <c r="B870" s="73"/>
      <c r="C870" s="73"/>
      <c r="D870" s="73"/>
      <c r="E870" s="73"/>
      <c r="F870" s="73"/>
      <c r="G870" s="73"/>
      <c r="H870" s="73"/>
      <c r="I870" s="70"/>
    </row>
    <row r="871" spans="1:9" ht="18">
      <c r="A871" s="72"/>
      <c r="B871" s="73"/>
      <c r="C871" s="73"/>
      <c r="D871" s="73"/>
      <c r="E871" s="73"/>
      <c r="F871" s="73"/>
      <c r="G871" s="73"/>
      <c r="H871" s="73"/>
      <c r="I871" s="70"/>
    </row>
    <row r="872" spans="1:9" ht="18">
      <c r="A872" s="72"/>
      <c r="B872" s="73"/>
      <c r="C872" s="73"/>
      <c r="D872" s="73"/>
      <c r="E872" s="73"/>
      <c r="F872" s="73"/>
      <c r="G872" s="73"/>
      <c r="H872" s="73"/>
      <c r="I872" s="70"/>
    </row>
    <row r="873" spans="1:9" ht="18">
      <c r="A873" s="72"/>
      <c r="B873" s="73"/>
      <c r="C873" s="73"/>
      <c r="D873" s="73"/>
      <c r="E873" s="73"/>
      <c r="F873" s="73"/>
      <c r="G873" s="73"/>
      <c r="H873" s="73"/>
      <c r="I873" s="70"/>
    </row>
    <row r="874" spans="1:9" ht="18">
      <c r="A874" s="72"/>
      <c r="B874" s="73"/>
      <c r="C874" s="73"/>
      <c r="D874" s="73"/>
      <c r="E874" s="73"/>
      <c r="F874" s="73"/>
      <c r="G874" s="73"/>
      <c r="H874" s="73"/>
      <c r="I874" s="70"/>
    </row>
    <row r="875" spans="1:9" ht="18">
      <c r="A875" s="72"/>
      <c r="B875" s="73"/>
      <c r="C875" s="73"/>
      <c r="D875" s="73"/>
      <c r="E875" s="73"/>
      <c r="F875" s="73"/>
      <c r="G875" s="73"/>
      <c r="H875" s="73"/>
      <c r="I875" s="70"/>
    </row>
    <row r="876" spans="1:9" ht="18">
      <c r="A876" s="72"/>
      <c r="B876" s="73"/>
      <c r="C876" s="73"/>
      <c r="D876" s="73"/>
      <c r="E876" s="73"/>
      <c r="F876" s="73"/>
      <c r="G876" s="73"/>
      <c r="H876" s="73"/>
      <c r="I876" s="70"/>
    </row>
    <row r="877" spans="1:9" ht="18">
      <c r="A877" s="72"/>
      <c r="B877" s="73"/>
      <c r="C877" s="73"/>
      <c r="D877" s="73"/>
      <c r="E877" s="73"/>
      <c r="F877" s="73"/>
      <c r="G877" s="73"/>
      <c r="H877" s="73"/>
      <c r="I877" s="70"/>
    </row>
    <row r="878" spans="1:9" ht="18">
      <c r="A878" s="72"/>
      <c r="B878" s="73"/>
      <c r="C878" s="73"/>
      <c r="D878" s="73"/>
      <c r="E878" s="73"/>
      <c r="F878" s="73"/>
      <c r="G878" s="73"/>
      <c r="H878" s="73"/>
      <c r="I878" s="70"/>
    </row>
    <row r="879" spans="1:9" ht="18">
      <c r="A879" s="72"/>
      <c r="B879" s="73"/>
      <c r="C879" s="73"/>
      <c r="D879" s="73"/>
      <c r="E879" s="73"/>
      <c r="F879" s="73"/>
      <c r="G879" s="73"/>
      <c r="H879" s="73"/>
      <c r="I879" s="70"/>
    </row>
    <row r="880" spans="1:9" ht="18">
      <c r="A880" s="72"/>
      <c r="B880" s="73"/>
      <c r="C880" s="73"/>
      <c r="D880" s="73"/>
      <c r="E880" s="73"/>
      <c r="F880" s="73"/>
      <c r="G880" s="73"/>
      <c r="H880" s="73"/>
      <c r="I880" s="70"/>
    </row>
    <row r="881" spans="1:9" ht="18">
      <c r="A881" s="72"/>
      <c r="B881" s="73"/>
      <c r="C881" s="73"/>
      <c r="D881" s="73"/>
      <c r="E881" s="73"/>
      <c r="F881" s="73"/>
      <c r="G881" s="73"/>
      <c r="H881" s="73"/>
      <c r="I881" s="70"/>
    </row>
    <row r="882" spans="1:9" ht="18">
      <c r="A882" s="72"/>
      <c r="B882" s="73"/>
      <c r="C882" s="73"/>
      <c r="D882" s="73"/>
      <c r="E882" s="73"/>
      <c r="F882" s="73"/>
      <c r="G882" s="73"/>
      <c r="H882" s="73"/>
      <c r="I882" s="70"/>
    </row>
    <row r="883" spans="1:9" ht="18">
      <c r="A883" s="72"/>
      <c r="B883" s="73"/>
      <c r="C883" s="73"/>
      <c r="D883" s="73"/>
      <c r="E883" s="73"/>
      <c r="F883" s="73"/>
      <c r="G883" s="73"/>
      <c r="H883" s="73"/>
      <c r="I883" s="70"/>
    </row>
    <row r="884" spans="1:9" ht="18">
      <c r="A884" s="72"/>
      <c r="B884" s="73"/>
      <c r="C884" s="73"/>
      <c r="D884" s="73"/>
      <c r="E884" s="73"/>
      <c r="F884" s="73"/>
      <c r="G884" s="73"/>
      <c r="H884" s="73"/>
      <c r="I884" s="70"/>
    </row>
    <row r="885" spans="1:9" ht="18">
      <c r="A885" s="72"/>
      <c r="B885" s="73"/>
      <c r="C885" s="73"/>
      <c r="D885" s="73"/>
      <c r="E885" s="73"/>
      <c r="F885" s="73"/>
      <c r="G885" s="73"/>
      <c r="H885" s="73"/>
      <c r="I885" s="70"/>
    </row>
    <row r="886" spans="1:9" ht="18">
      <c r="A886" s="72"/>
      <c r="B886" s="73"/>
      <c r="C886" s="73"/>
      <c r="D886" s="73"/>
      <c r="E886" s="73"/>
      <c r="F886" s="73"/>
      <c r="G886" s="73"/>
      <c r="H886" s="73"/>
      <c r="I886" s="70"/>
    </row>
    <row r="887" spans="1:9" ht="18">
      <c r="A887" s="72"/>
      <c r="B887" s="73"/>
      <c r="C887" s="73"/>
      <c r="D887" s="73"/>
      <c r="E887" s="73"/>
      <c r="F887" s="73"/>
      <c r="G887" s="73"/>
      <c r="H887" s="73"/>
      <c r="I887" s="70"/>
    </row>
    <row r="888" spans="1:9" ht="18">
      <c r="A888" s="72"/>
      <c r="B888" s="73"/>
      <c r="C888" s="73"/>
      <c r="D888" s="73"/>
      <c r="E888" s="73"/>
      <c r="F888" s="73"/>
      <c r="G888" s="73"/>
      <c r="H888" s="73"/>
      <c r="I888" s="70"/>
    </row>
    <row r="889" spans="1:9" ht="18">
      <c r="A889" s="72"/>
      <c r="B889" s="73"/>
      <c r="C889" s="73"/>
      <c r="D889" s="73"/>
      <c r="E889" s="73"/>
      <c r="F889" s="73"/>
      <c r="G889" s="73"/>
      <c r="H889" s="73"/>
      <c r="I889" s="70"/>
    </row>
    <row r="890" spans="1:9" ht="18">
      <c r="A890" s="72"/>
      <c r="B890" s="73"/>
      <c r="C890" s="73"/>
      <c r="D890" s="73"/>
      <c r="E890" s="73"/>
      <c r="F890" s="73"/>
      <c r="G890" s="73"/>
      <c r="H890" s="73"/>
      <c r="I890" s="70"/>
    </row>
    <row r="891" spans="1:9" ht="18">
      <c r="A891" s="72"/>
      <c r="B891" s="73"/>
      <c r="C891" s="73"/>
      <c r="D891" s="73"/>
      <c r="E891" s="73"/>
      <c r="F891" s="73"/>
      <c r="G891" s="73"/>
      <c r="H891" s="73"/>
      <c r="I891" s="70"/>
    </row>
    <row r="892" spans="1:9" ht="18">
      <c r="A892" s="72"/>
      <c r="B892" s="73"/>
      <c r="C892" s="73"/>
      <c r="D892" s="73"/>
      <c r="E892" s="73"/>
      <c r="F892" s="73"/>
      <c r="G892" s="73"/>
      <c r="H892" s="73"/>
      <c r="I892" s="70"/>
    </row>
    <row r="893" spans="1:9" ht="18">
      <c r="A893" s="72"/>
      <c r="B893" s="73"/>
      <c r="C893" s="73"/>
      <c r="D893" s="73"/>
      <c r="E893" s="73"/>
      <c r="F893" s="73"/>
      <c r="G893" s="73"/>
      <c r="H893" s="73"/>
      <c r="I893" s="70"/>
    </row>
    <row r="894" spans="1:9" ht="18">
      <c r="A894" s="72"/>
      <c r="B894" s="73"/>
      <c r="C894" s="73"/>
      <c r="D894" s="73"/>
      <c r="E894" s="73"/>
      <c r="F894" s="73"/>
      <c r="G894" s="73"/>
      <c r="H894" s="73"/>
      <c r="I894" s="70"/>
    </row>
    <row r="895" spans="1:9" ht="18">
      <c r="A895" s="72"/>
      <c r="B895" s="73"/>
      <c r="C895" s="73"/>
      <c r="D895" s="73"/>
      <c r="E895" s="73"/>
      <c r="F895" s="73"/>
      <c r="G895" s="73"/>
      <c r="H895" s="73"/>
      <c r="I895" s="70"/>
    </row>
    <row r="896" spans="1:9" ht="18">
      <c r="A896" s="72"/>
      <c r="B896" s="73"/>
      <c r="C896" s="73"/>
      <c r="D896" s="73"/>
      <c r="E896" s="73"/>
      <c r="F896" s="73"/>
      <c r="G896" s="73"/>
      <c r="H896" s="73"/>
      <c r="I896" s="70"/>
    </row>
    <row r="897" spans="1:9" ht="18">
      <c r="A897" s="72"/>
      <c r="B897" s="73"/>
      <c r="C897" s="73"/>
      <c r="D897" s="73"/>
      <c r="E897" s="73"/>
      <c r="F897" s="73"/>
      <c r="G897" s="73"/>
      <c r="H897" s="73"/>
      <c r="I897" s="70"/>
    </row>
    <row r="898" spans="1:9" ht="18">
      <c r="A898" s="72"/>
      <c r="B898" s="73"/>
      <c r="C898" s="73"/>
      <c r="D898" s="73"/>
      <c r="E898" s="73"/>
      <c r="F898" s="73"/>
      <c r="G898" s="73"/>
      <c r="H898" s="73"/>
      <c r="I898" s="70"/>
    </row>
    <row r="899" spans="1:9" ht="18">
      <c r="A899" s="72"/>
      <c r="B899" s="73"/>
      <c r="C899" s="73"/>
      <c r="D899" s="73"/>
      <c r="E899" s="73"/>
      <c r="F899" s="73"/>
      <c r="G899" s="73"/>
      <c r="H899" s="73"/>
      <c r="I899" s="70"/>
    </row>
    <row r="900" spans="1:9" ht="18">
      <c r="A900" s="72"/>
      <c r="B900" s="73"/>
      <c r="C900" s="73"/>
      <c r="D900" s="73"/>
      <c r="E900" s="73"/>
      <c r="F900" s="73"/>
      <c r="G900" s="73"/>
      <c r="H900" s="73"/>
      <c r="I900" s="70"/>
    </row>
    <row r="901" spans="1:9" ht="18">
      <c r="A901" s="72"/>
      <c r="B901" s="73"/>
      <c r="C901" s="73"/>
      <c r="D901" s="73"/>
      <c r="E901" s="73"/>
      <c r="F901" s="73"/>
      <c r="G901" s="73"/>
      <c r="H901" s="73"/>
      <c r="I901" s="70"/>
    </row>
    <row r="902" spans="1:9" ht="18">
      <c r="A902" s="72"/>
      <c r="B902" s="73"/>
      <c r="C902" s="73"/>
      <c r="D902" s="73"/>
      <c r="E902" s="73"/>
      <c r="F902" s="73"/>
      <c r="G902" s="73"/>
      <c r="H902" s="73"/>
      <c r="I902" s="70"/>
    </row>
    <row r="903" spans="1:9" ht="18">
      <c r="A903" s="72"/>
      <c r="B903" s="73"/>
      <c r="C903" s="73"/>
      <c r="D903" s="73"/>
      <c r="E903" s="73"/>
      <c r="F903" s="73"/>
      <c r="G903" s="73"/>
      <c r="H903" s="73"/>
      <c r="I903" s="70"/>
    </row>
    <row r="904" spans="1:9" ht="18">
      <c r="A904" s="72"/>
      <c r="B904" s="73"/>
      <c r="C904" s="73"/>
      <c r="D904" s="73"/>
      <c r="E904" s="73"/>
      <c r="F904" s="73"/>
      <c r="G904" s="73"/>
      <c r="H904" s="73"/>
      <c r="I904" s="70"/>
    </row>
    <row r="905" spans="1:9" ht="18">
      <c r="A905" s="72"/>
      <c r="B905" s="73"/>
      <c r="C905" s="73"/>
      <c r="D905" s="73"/>
      <c r="E905" s="73"/>
      <c r="F905" s="73"/>
      <c r="G905" s="73"/>
      <c r="H905" s="73"/>
      <c r="I905" s="70"/>
    </row>
    <row r="906" spans="1:9" ht="18">
      <c r="A906" s="72"/>
      <c r="B906" s="73"/>
      <c r="C906" s="73"/>
      <c r="D906" s="73"/>
      <c r="E906" s="73"/>
      <c r="F906" s="73"/>
      <c r="G906" s="73"/>
      <c r="H906" s="73"/>
      <c r="I906" s="70"/>
    </row>
    <row r="907" spans="1:9" ht="18">
      <c r="A907" s="72"/>
      <c r="B907" s="73"/>
      <c r="C907" s="73"/>
      <c r="D907" s="73"/>
      <c r="E907" s="73"/>
      <c r="F907" s="73"/>
      <c r="G907" s="73"/>
      <c r="H907" s="73"/>
      <c r="I907" s="70"/>
    </row>
    <row r="908" spans="1:9" ht="18">
      <c r="A908" s="72"/>
      <c r="B908" s="73"/>
      <c r="C908" s="73"/>
      <c r="D908" s="73"/>
      <c r="E908" s="73"/>
      <c r="F908" s="73"/>
      <c r="G908" s="73"/>
      <c r="H908" s="73"/>
      <c r="I908" s="70"/>
    </row>
    <row r="909" spans="1:9" ht="18">
      <c r="A909" s="72"/>
      <c r="B909" s="73"/>
      <c r="C909" s="73"/>
      <c r="D909" s="73"/>
      <c r="E909" s="73"/>
      <c r="F909" s="73"/>
      <c r="G909" s="73"/>
      <c r="H909" s="73"/>
      <c r="I909" s="70"/>
    </row>
    <row r="910" spans="1:9" ht="18">
      <c r="A910" s="72"/>
      <c r="B910" s="73"/>
      <c r="C910" s="73"/>
      <c r="D910" s="73"/>
      <c r="E910" s="73"/>
      <c r="F910" s="73"/>
      <c r="G910" s="73"/>
      <c r="H910" s="73"/>
      <c r="I910" s="70"/>
    </row>
    <row r="911" spans="1:9" ht="18">
      <c r="A911" s="72"/>
      <c r="B911" s="73"/>
      <c r="C911" s="73"/>
      <c r="D911" s="73"/>
      <c r="E911" s="73"/>
      <c r="F911" s="73"/>
      <c r="G911" s="73"/>
      <c r="H911" s="73"/>
      <c r="I911" s="70"/>
    </row>
    <row r="912" spans="1:9" ht="18">
      <c r="A912" s="72"/>
      <c r="B912" s="73"/>
      <c r="C912" s="73"/>
      <c r="D912" s="73"/>
      <c r="E912" s="73"/>
      <c r="F912" s="73"/>
      <c r="G912" s="73"/>
      <c r="H912" s="73"/>
      <c r="I912" s="70"/>
    </row>
    <row r="913" spans="1:9" ht="18">
      <c r="A913" s="72"/>
      <c r="B913" s="73"/>
      <c r="C913" s="73"/>
      <c r="D913" s="73"/>
      <c r="E913" s="73"/>
      <c r="F913" s="73"/>
      <c r="G913" s="73"/>
      <c r="H913" s="73"/>
      <c r="I913" s="70"/>
    </row>
    <row r="914" spans="1:9" ht="18">
      <c r="A914" s="72"/>
      <c r="B914" s="73"/>
      <c r="C914" s="73"/>
      <c r="D914" s="73"/>
      <c r="E914" s="73"/>
      <c r="F914" s="73"/>
      <c r="G914" s="73"/>
      <c r="H914" s="73"/>
      <c r="I914" s="70"/>
    </row>
    <row r="915" spans="1:9" ht="18">
      <c r="A915" s="72"/>
      <c r="B915" s="73"/>
      <c r="C915" s="73"/>
      <c r="D915" s="73"/>
      <c r="E915" s="73"/>
      <c r="F915" s="73"/>
      <c r="G915" s="73"/>
      <c r="H915" s="73"/>
      <c r="I915" s="70"/>
    </row>
    <row r="916" spans="1:9" ht="18">
      <c r="A916" s="72"/>
      <c r="B916" s="73"/>
      <c r="C916" s="73"/>
      <c r="D916" s="73"/>
      <c r="E916" s="73"/>
      <c r="F916" s="73"/>
      <c r="G916" s="73"/>
      <c r="H916" s="73"/>
      <c r="I916" s="70"/>
    </row>
    <row r="917" spans="1:9" ht="18">
      <c r="A917" s="72"/>
      <c r="B917" s="73"/>
      <c r="C917" s="73"/>
      <c r="D917" s="73"/>
      <c r="E917" s="73"/>
      <c r="F917" s="73"/>
      <c r="G917" s="73"/>
      <c r="H917" s="73"/>
      <c r="I917" s="70"/>
    </row>
    <row r="918" spans="1:9" ht="18">
      <c r="A918" s="72"/>
      <c r="B918" s="73"/>
      <c r="C918" s="73"/>
      <c r="D918" s="73"/>
      <c r="E918" s="73"/>
      <c r="F918" s="73"/>
      <c r="G918" s="73"/>
      <c r="H918" s="73"/>
      <c r="I918" s="70"/>
    </row>
    <row r="919" spans="1:9" ht="18">
      <c r="A919" s="72"/>
      <c r="B919" s="73"/>
      <c r="C919" s="73"/>
      <c r="D919" s="73"/>
      <c r="E919" s="73"/>
      <c r="F919" s="73"/>
      <c r="G919" s="73"/>
      <c r="H919" s="73"/>
      <c r="I919" s="70"/>
    </row>
    <row r="920" spans="1:9" ht="18">
      <c r="A920" s="72"/>
      <c r="B920" s="73"/>
      <c r="C920" s="73"/>
      <c r="D920" s="73"/>
      <c r="E920" s="73"/>
      <c r="F920" s="73"/>
      <c r="G920" s="73"/>
      <c r="H920" s="73"/>
      <c r="I920" s="70"/>
    </row>
    <row r="921" spans="1:9" ht="18">
      <c r="A921" s="72"/>
      <c r="B921" s="73"/>
      <c r="C921" s="73"/>
      <c r="D921" s="73"/>
      <c r="E921" s="73"/>
      <c r="F921" s="73"/>
      <c r="G921" s="73"/>
      <c r="H921" s="73"/>
      <c r="I921" s="70"/>
    </row>
    <row r="922" spans="1:9" ht="18">
      <c r="A922" s="72"/>
      <c r="B922" s="73"/>
      <c r="C922" s="73"/>
      <c r="D922" s="73"/>
      <c r="E922" s="73"/>
      <c r="F922" s="73"/>
      <c r="G922" s="73"/>
      <c r="H922" s="73"/>
      <c r="I922" s="70"/>
    </row>
    <row r="923" spans="1:9" ht="18">
      <c r="A923" s="72"/>
      <c r="B923" s="73"/>
      <c r="C923" s="73"/>
      <c r="D923" s="73"/>
      <c r="E923" s="73"/>
      <c r="F923" s="73"/>
      <c r="G923" s="73"/>
      <c r="H923" s="73"/>
      <c r="I923" s="70"/>
    </row>
    <row r="924" spans="1:9" ht="18">
      <c r="A924" s="72"/>
      <c r="B924" s="73"/>
      <c r="C924" s="73"/>
      <c r="D924" s="73"/>
      <c r="E924" s="73"/>
      <c r="F924" s="73"/>
      <c r="G924" s="73"/>
      <c r="H924" s="73"/>
      <c r="I924" s="70"/>
    </row>
    <row r="925" spans="1:9" ht="18">
      <c r="A925" s="72"/>
      <c r="B925" s="73"/>
      <c r="C925" s="73"/>
      <c r="D925" s="73"/>
      <c r="E925" s="73"/>
      <c r="F925" s="73"/>
      <c r="G925" s="73"/>
      <c r="H925" s="73"/>
      <c r="I925" s="70"/>
    </row>
    <row r="926" spans="1:9" ht="18">
      <c r="A926" s="72"/>
      <c r="B926" s="73"/>
      <c r="C926" s="73"/>
      <c r="D926" s="73"/>
      <c r="E926" s="73"/>
      <c r="F926" s="73"/>
      <c r="G926" s="73"/>
      <c r="H926" s="73"/>
      <c r="I926" s="70"/>
    </row>
    <row r="927" spans="1:9" ht="18">
      <c r="A927" s="72"/>
      <c r="B927" s="73"/>
      <c r="C927" s="73"/>
      <c r="D927" s="73"/>
      <c r="E927" s="73"/>
      <c r="F927" s="73"/>
      <c r="G927" s="73"/>
      <c r="H927" s="73"/>
      <c r="I927" s="70"/>
    </row>
    <row r="928" spans="1:9" ht="18">
      <c r="A928" s="72"/>
      <c r="B928" s="73"/>
      <c r="C928" s="73"/>
      <c r="D928" s="73"/>
      <c r="E928" s="73"/>
      <c r="F928" s="73"/>
      <c r="G928" s="73"/>
      <c r="H928" s="73"/>
      <c r="I928" s="70"/>
    </row>
    <row r="929" spans="1:9" ht="18">
      <c r="A929" s="72"/>
      <c r="B929" s="73"/>
      <c r="C929" s="73"/>
      <c r="D929" s="73"/>
      <c r="E929" s="73"/>
      <c r="F929" s="73"/>
      <c r="G929" s="73"/>
      <c r="H929" s="73"/>
      <c r="I929" s="70"/>
    </row>
    <row r="930" spans="1:9" ht="18">
      <c r="A930" s="72"/>
      <c r="B930" s="73"/>
      <c r="C930" s="73"/>
      <c r="D930" s="73"/>
      <c r="E930" s="73"/>
      <c r="F930" s="73"/>
      <c r="G930" s="73"/>
      <c r="H930" s="73"/>
      <c r="I930" s="70"/>
    </row>
    <row r="931" spans="1:9" ht="18">
      <c r="A931" s="72"/>
      <c r="B931" s="73"/>
      <c r="C931" s="73"/>
      <c r="D931" s="73"/>
      <c r="E931" s="73"/>
      <c r="F931" s="73"/>
      <c r="G931" s="73"/>
      <c r="H931" s="73"/>
      <c r="I931" s="70"/>
    </row>
    <row r="932" spans="1:9" ht="18">
      <c r="A932" s="72"/>
      <c r="B932" s="73"/>
      <c r="C932" s="73"/>
      <c r="D932" s="73"/>
      <c r="E932" s="73"/>
      <c r="F932" s="73"/>
      <c r="G932" s="73"/>
      <c r="H932" s="73"/>
      <c r="I932" s="70"/>
    </row>
    <row r="933" spans="1:9" ht="18">
      <c r="A933" s="72"/>
      <c r="B933" s="73"/>
      <c r="C933" s="73"/>
      <c r="D933" s="73"/>
      <c r="E933" s="73"/>
      <c r="F933" s="73"/>
      <c r="G933" s="73"/>
      <c r="H933" s="73"/>
      <c r="I933" s="70"/>
    </row>
    <row r="934" spans="1:9" ht="18">
      <c r="A934" s="72"/>
      <c r="B934" s="73"/>
      <c r="C934" s="73"/>
      <c r="D934" s="73"/>
      <c r="E934" s="73"/>
      <c r="F934" s="73"/>
      <c r="G934" s="73"/>
      <c r="H934" s="73"/>
      <c r="I934" s="70"/>
    </row>
    <row r="935" spans="1:9" ht="18">
      <c r="A935" s="72"/>
      <c r="B935" s="73"/>
      <c r="C935" s="73"/>
      <c r="D935" s="73"/>
      <c r="E935" s="73"/>
      <c r="F935" s="73"/>
      <c r="G935" s="73"/>
      <c r="H935" s="73"/>
      <c r="I935" s="70"/>
    </row>
    <row r="936" spans="1:9" ht="18">
      <c r="A936" s="72"/>
      <c r="B936" s="73"/>
      <c r="C936" s="73"/>
      <c r="D936" s="73"/>
      <c r="E936" s="73"/>
      <c r="F936" s="73"/>
      <c r="G936" s="73"/>
      <c r="H936" s="73"/>
      <c r="I936" s="70"/>
    </row>
    <row r="937" spans="1:9" ht="18">
      <c r="A937" s="72"/>
      <c r="B937" s="73"/>
      <c r="C937" s="73"/>
      <c r="D937" s="73"/>
      <c r="E937" s="73"/>
      <c r="F937" s="73"/>
      <c r="G937" s="73"/>
      <c r="H937" s="73"/>
      <c r="I937" s="70"/>
    </row>
    <row r="938" spans="1:9" ht="18">
      <c r="A938" s="72"/>
      <c r="B938" s="73"/>
      <c r="C938" s="73"/>
      <c r="D938" s="73"/>
      <c r="E938" s="73"/>
      <c r="F938" s="73"/>
      <c r="G938" s="73"/>
      <c r="H938" s="73"/>
      <c r="I938" s="70"/>
    </row>
    <row r="939" spans="1:9" ht="18">
      <c r="A939" s="72"/>
      <c r="B939" s="73"/>
      <c r="C939" s="73"/>
      <c r="D939" s="73"/>
      <c r="E939" s="73"/>
      <c r="F939" s="73"/>
      <c r="G939" s="73"/>
      <c r="H939" s="73"/>
      <c r="I939" s="70"/>
    </row>
    <row r="940" spans="1:9" ht="18">
      <c r="A940" s="72"/>
      <c r="B940" s="73"/>
      <c r="C940" s="73"/>
      <c r="D940" s="73"/>
      <c r="E940" s="73"/>
      <c r="F940" s="73"/>
      <c r="G940" s="73"/>
      <c r="H940" s="73"/>
      <c r="I940" s="70"/>
    </row>
    <row r="941" spans="1:9" ht="18">
      <c r="A941" s="72"/>
      <c r="B941" s="73"/>
      <c r="C941" s="73"/>
      <c r="D941" s="73"/>
      <c r="E941" s="73"/>
      <c r="F941" s="73"/>
      <c r="G941" s="73"/>
      <c r="H941" s="73"/>
      <c r="I941" s="70"/>
    </row>
    <row r="942" spans="1:9" ht="18">
      <c r="A942" s="72"/>
      <c r="B942" s="73"/>
      <c r="C942" s="73"/>
      <c r="D942" s="73"/>
      <c r="E942" s="73"/>
      <c r="F942" s="73"/>
      <c r="G942" s="73"/>
      <c r="H942" s="73"/>
      <c r="I942" s="70"/>
    </row>
    <row r="943" spans="1:9" ht="18">
      <c r="A943" s="72"/>
      <c r="B943" s="73"/>
      <c r="C943" s="73"/>
      <c r="D943" s="73"/>
      <c r="E943" s="73"/>
      <c r="F943" s="73"/>
      <c r="G943" s="73"/>
      <c r="H943" s="73"/>
      <c r="I943" s="70"/>
    </row>
    <row r="944" spans="1:9" ht="18">
      <c r="A944" s="72"/>
      <c r="B944" s="73"/>
      <c r="C944" s="73"/>
      <c r="D944" s="73"/>
      <c r="E944" s="73"/>
      <c r="F944" s="73"/>
      <c r="G944" s="73"/>
      <c r="H944" s="73"/>
      <c r="I944" s="70"/>
    </row>
    <row r="945" spans="1:9" ht="18">
      <c r="A945" s="72"/>
      <c r="B945" s="73"/>
      <c r="C945" s="73"/>
      <c r="D945" s="73"/>
      <c r="E945" s="73"/>
      <c r="F945" s="73"/>
      <c r="G945" s="73"/>
      <c r="H945" s="73"/>
      <c r="I945" s="70"/>
    </row>
    <row r="946" spans="1:9" ht="18">
      <c r="A946" s="72"/>
      <c r="B946" s="73"/>
      <c r="C946" s="73"/>
      <c r="D946" s="73"/>
      <c r="E946" s="73"/>
      <c r="F946" s="73"/>
      <c r="G946" s="73"/>
      <c r="H946" s="73"/>
      <c r="I946" s="70"/>
    </row>
    <row r="947" spans="1:9" ht="18">
      <c r="A947" s="72"/>
      <c r="B947" s="73"/>
      <c r="C947" s="73"/>
      <c r="D947" s="73"/>
      <c r="E947" s="73"/>
      <c r="F947" s="73"/>
      <c r="G947" s="73"/>
      <c r="H947" s="73"/>
      <c r="I947" s="70"/>
    </row>
    <row r="948" spans="1:9" ht="18">
      <c r="A948" s="72"/>
      <c r="B948" s="73"/>
      <c r="C948" s="73"/>
      <c r="D948" s="73"/>
      <c r="E948" s="73"/>
      <c r="F948" s="73"/>
      <c r="G948" s="73"/>
      <c r="H948" s="73"/>
      <c r="I948" s="70"/>
    </row>
    <row r="949" spans="1:9" ht="18">
      <c r="A949" s="72"/>
      <c r="B949" s="73"/>
      <c r="C949" s="73"/>
      <c r="D949" s="73"/>
      <c r="E949" s="73"/>
      <c r="F949" s="73"/>
      <c r="G949" s="73"/>
      <c r="H949" s="73"/>
      <c r="I949" s="70"/>
    </row>
    <row r="950" spans="1:9" ht="18">
      <c r="A950" s="72"/>
      <c r="B950" s="73"/>
      <c r="C950" s="73"/>
      <c r="D950" s="73"/>
      <c r="E950" s="73"/>
      <c r="F950" s="73"/>
      <c r="G950" s="73"/>
      <c r="H950" s="73"/>
      <c r="I950" s="70"/>
    </row>
    <row r="951" spans="1:9" ht="18">
      <c r="A951" s="72"/>
      <c r="B951" s="73"/>
      <c r="C951" s="73"/>
      <c r="D951" s="73"/>
      <c r="E951" s="73"/>
      <c r="F951" s="73"/>
      <c r="G951" s="73"/>
      <c r="H951" s="73"/>
      <c r="I951" s="70"/>
    </row>
    <row r="952" spans="1:9" ht="18">
      <c r="A952" s="72"/>
      <c r="B952" s="73"/>
      <c r="C952" s="73"/>
      <c r="D952" s="73"/>
      <c r="E952" s="73"/>
      <c r="F952" s="73"/>
      <c r="G952" s="73"/>
      <c r="H952" s="73"/>
      <c r="I952" s="70"/>
    </row>
    <row r="953" spans="1:9" ht="18">
      <c r="A953" s="72"/>
      <c r="B953" s="73"/>
      <c r="C953" s="73"/>
      <c r="D953" s="73"/>
      <c r="E953" s="73"/>
      <c r="F953" s="73"/>
      <c r="G953" s="73"/>
      <c r="H953" s="73"/>
      <c r="I953" s="70"/>
    </row>
    <row r="954" spans="1:9" ht="18">
      <c r="A954" s="72"/>
      <c r="B954" s="73"/>
      <c r="C954" s="73"/>
      <c r="D954" s="73"/>
      <c r="E954" s="73"/>
      <c r="F954" s="73"/>
      <c r="G954" s="73"/>
      <c r="H954" s="73"/>
      <c r="I954" s="70"/>
    </row>
    <row r="955" spans="1:9" ht="18">
      <c r="A955" s="72"/>
      <c r="B955" s="73"/>
      <c r="C955" s="73"/>
      <c r="D955" s="73"/>
      <c r="E955" s="73"/>
      <c r="F955" s="73"/>
      <c r="G955" s="73"/>
      <c r="H955" s="73"/>
      <c r="I955" s="70"/>
    </row>
    <row r="956" spans="1:9" ht="18">
      <c r="A956" s="72"/>
      <c r="B956" s="73"/>
      <c r="C956" s="73"/>
      <c r="D956" s="73"/>
      <c r="E956" s="73"/>
      <c r="F956" s="73"/>
      <c r="G956" s="73"/>
      <c r="H956" s="73"/>
      <c r="I956" s="70"/>
    </row>
    <row r="957" spans="1:9" ht="18">
      <c r="A957" s="72"/>
      <c r="B957" s="73"/>
      <c r="C957" s="73"/>
      <c r="D957" s="73"/>
      <c r="E957" s="73"/>
      <c r="F957" s="73"/>
      <c r="G957" s="73"/>
      <c r="H957" s="73"/>
      <c r="I957" s="70"/>
    </row>
    <row r="958" spans="1:9" ht="18">
      <c r="A958" s="72"/>
      <c r="B958" s="73"/>
      <c r="C958" s="73"/>
      <c r="D958" s="73"/>
      <c r="E958" s="73"/>
      <c r="F958" s="73"/>
      <c r="G958" s="73"/>
      <c r="H958" s="73"/>
      <c r="I958" s="70"/>
    </row>
    <row r="959" spans="1:9" ht="18">
      <c r="A959" s="72"/>
      <c r="B959" s="73"/>
      <c r="C959" s="73"/>
      <c r="D959" s="73"/>
      <c r="E959" s="73"/>
      <c r="F959" s="73"/>
      <c r="G959" s="73"/>
      <c r="H959" s="73"/>
      <c r="I959" s="70"/>
    </row>
    <row r="960" spans="1:9" ht="18">
      <c r="A960" s="72"/>
      <c r="B960" s="73"/>
      <c r="C960" s="73"/>
      <c r="D960" s="73"/>
      <c r="E960" s="73"/>
      <c r="F960" s="73"/>
      <c r="G960" s="73"/>
      <c r="H960" s="73"/>
      <c r="I960" s="70"/>
    </row>
    <row r="961" spans="1:9" ht="18">
      <c r="A961" s="72"/>
      <c r="B961" s="73"/>
      <c r="C961" s="73"/>
      <c r="D961" s="73"/>
      <c r="E961" s="73"/>
      <c r="F961" s="73"/>
      <c r="G961" s="73"/>
      <c r="H961" s="73"/>
      <c r="I961" s="70"/>
    </row>
    <row r="962" spans="1:9" ht="18">
      <c r="A962" s="72"/>
      <c r="B962" s="73"/>
      <c r="C962" s="73"/>
      <c r="D962" s="73"/>
      <c r="E962" s="73"/>
      <c r="F962" s="73"/>
      <c r="G962" s="73"/>
      <c r="H962" s="73"/>
      <c r="I962" s="70"/>
    </row>
    <row r="963" spans="1:9" ht="18">
      <c r="A963" s="72"/>
      <c r="B963" s="73"/>
      <c r="C963" s="73"/>
      <c r="D963" s="73"/>
      <c r="E963" s="73"/>
      <c r="F963" s="73"/>
      <c r="G963" s="73"/>
      <c r="H963" s="73"/>
      <c r="I963" s="70"/>
    </row>
    <row r="964" spans="1:9" ht="18">
      <c r="A964" s="72"/>
      <c r="B964" s="73"/>
      <c r="C964" s="73"/>
      <c r="D964" s="73"/>
      <c r="E964" s="73"/>
      <c r="F964" s="73"/>
      <c r="G964" s="73"/>
      <c r="H964" s="73"/>
      <c r="I964" s="70"/>
    </row>
    <row r="965" spans="1:9" ht="18">
      <c r="A965" s="72"/>
      <c r="B965" s="73"/>
      <c r="C965" s="73"/>
      <c r="D965" s="73"/>
      <c r="E965" s="73"/>
      <c r="F965" s="73"/>
      <c r="G965" s="73"/>
      <c r="H965" s="73"/>
      <c r="I965" s="70"/>
    </row>
    <row r="966" spans="1:9" ht="18">
      <c r="A966" s="72"/>
      <c r="B966" s="73"/>
      <c r="C966" s="73"/>
      <c r="D966" s="73"/>
      <c r="E966" s="73"/>
      <c r="F966" s="73"/>
      <c r="G966" s="73"/>
      <c r="H966" s="73"/>
      <c r="I966" s="70"/>
    </row>
    <row r="967" spans="1:9" ht="18">
      <c r="A967" s="72"/>
      <c r="B967" s="73"/>
      <c r="C967" s="73"/>
      <c r="D967" s="73"/>
      <c r="E967" s="73"/>
      <c r="F967" s="73"/>
      <c r="G967" s="73"/>
      <c r="H967" s="73"/>
      <c r="I967" s="70"/>
    </row>
  </sheetData>
  <sheetProtection/>
  <mergeCells count="8">
    <mergeCell ref="A702:N702"/>
    <mergeCell ref="E1:N1"/>
    <mergeCell ref="A2:N2"/>
    <mergeCell ref="I3:N3"/>
    <mergeCell ref="M5:M6"/>
    <mergeCell ref="J5:J6"/>
    <mergeCell ref="K5:K6"/>
    <mergeCell ref="L5:L6"/>
  </mergeCells>
  <printOptions horizontalCentered="1"/>
  <pageMargins left="0.4330708661417323" right="0.31496062992125984" top="0.7874015748031497" bottom="0.35433070866141736" header="0.4330708661417323" footer="0.35433070866141736"/>
  <pageSetup horizontalDpi="600" verticalDpi="600" orientation="portrait" paperSize="9" scale="90" r:id="rId1"/>
  <headerFooter alignWithMargins="0">
    <oddHeader>&amp;C&amp;P</oddHeader>
  </headerFooter>
  <rowBreaks count="8" manualBreakCount="8">
    <brk id="92" max="13" man="1"/>
    <brk id="250" max="13" man="1"/>
    <brk id="367" max="13" man="1"/>
    <brk id="398" max="13" man="1"/>
    <brk id="430" max="13" man="1"/>
    <brk id="457" max="13" man="1"/>
    <brk id="488" max="13" man="1"/>
    <brk id="51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N40"/>
  <sheetViews>
    <sheetView view="pageBreakPreview" zoomScaleNormal="60" zoomScaleSheetLayoutView="100" zoomScalePageLayoutView="0" workbookViewId="0" topLeftCell="B10">
      <selection activeCell="B40" sqref="B40:E40"/>
    </sheetView>
  </sheetViews>
  <sheetFormatPr defaultColWidth="9.00390625" defaultRowHeight="12.75"/>
  <cols>
    <col min="1" max="1" width="1.12109375" style="4" hidden="1" customWidth="1"/>
    <col min="2" max="2" width="63.125" style="4" customWidth="1"/>
    <col min="3" max="3" width="8.125" style="5" customWidth="1"/>
    <col min="4" max="4" width="12.125" style="5" customWidth="1"/>
    <col min="5" max="5" width="14.25390625" style="15" customWidth="1"/>
    <col min="6" max="16384" width="9.125" style="4" customWidth="1"/>
  </cols>
  <sheetData>
    <row r="1" spans="3:5" ht="87.75" customHeight="1">
      <c r="C1" s="279" t="s">
        <v>2</v>
      </c>
      <c r="D1" s="279"/>
      <c r="E1" s="279"/>
    </row>
    <row r="2" spans="2:5" ht="55.5" customHeight="1">
      <c r="B2" s="278" t="s">
        <v>302</v>
      </c>
      <c r="C2" s="278"/>
      <c r="D2" s="278"/>
      <c r="E2" s="278"/>
    </row>
    <row r="3" spans="5:6" ht="15.75">
      <c r="E3" s="34" t="s">
        <v>216</v>
      </c>
      <c r="F3" s="78"/>
    </row>
    <row r="4" spans="2:5" ht="15" customHeight="1">
      <c r="B4" s="280" t="s">
        <v>179</v>
      </c>
      <c r="C4" s="282" t="s">
        <v>180</v>
      </c>
      <c r="D4" s="282" t="s">
        <v>181</v>
      </c>
      <c r="E4" s="284" t="s">
        <v>217</v>
      </c>
    </row>
    <row r="5" spans="2:5" ht="15">
      <c r="B5" s="281"/>
      <c r="C5" s="283"/>
      <c r="D5" s="283"/>
      <c r="E5" s="285"/>
    </row>
    <row r="6" spans="2:5" s="6" customFormat="1" ht="15.75">
      <c r="B6" s="229" t="s">
        <v>284</v>
      </c>
      <c r="C6" s="230" t="s">
        <v>202</v>
      </c>
      <c r="D6" s="230"/>
      <c r="E6" s="231">
        <f>SUM(E7:E12)</f>
        <v>50769</v>
      </c>
    </row>
    <row r="7" spans="2:5" ht="16.5" customHeight="1">
      <c r="B7" s="232" t="s">
        <v>298</v>
      </c>
      <c r="C7" s="233" t="s">
        <v>202</v>
      </c>
      <c r="D7" s="233" t="s">
        <v>208</v>
      </c>
      <c r="E7" s="234">
        <v>1186.6</v>
      </c>
    </row>
    <row r="8" spans="2:5" ht="15.75">
      <c r="B8" s="235" t="s">
        <v>299</v>
      </c>
      <c r="C8" s="233" t="s">
        <v>202</v>
      </c>
      <c r="D8" s="233" t="s">
        <v>203</v>
      </c>
      <c r="E8" s="234">
        <v>2116</v>
      </c>
    </row>
    <row r="9" spans="2:5" ht="17.25" customHeight="1">
      <c r="B9" s="232" t="s">
        <v>184</v>
      </c>
      <c r="C9" s="233" t="s">
        <v>202</v>
      </c>
      <c r="D9" s="233" t="s">
        <v>205</v>
      </c>
      <c r="E9" s="234">
        <v>25876.4</v>
      </c>
    </row>
    <row r="10" spans="2:5" ht="17.25" customHeight="1">
      <c r="B10" s="232" t="s">
        <v>185</v>
      </c>
      <c r="C10" s="233" t="s">
        <v>202</v>
      </c>
      <c r="D10" s="233" t="s">
        <v>210</v>
      </c>
      <c r="E10" s="234">
        <v>5553</v>
      </c>
    </row>
    <row r="11" spans="2:5" ht="15.75">
      <c r="B11" s="232" t="s">
        <v>186</v>
      </c>
      <c r="C11" s="233" t="s">
        <v>202</v>
      </c>
      <c r="D11" s="233" t="s">
        <v>223</v>
      </c>
      <c r="E11" s="234">
        <v>150</v>
      </c>
    </row>
    <row r="12" spans="2:5" ht="22.5" customHeight="1">
      <c r="B12" s="232" t="s">
        <v>187</v>
      </c>
      <c r="C12" s="233" t="s">
        <v>202</v>
      </c>
      <c r="D12" s="233" t="s">
        <v>255</v>
      </c>
      <c r="E12" s="234">
        <v>15887</v>
      </c>
    </row>
    <row r="13" spans="2:144" s="6" customFormat="1" ht="15.75" customHeight="1">
      <c r="B13" s="229" t="s">
        <v>188</v>
      </c>
      <c r="C13" s="230" t="s">
        <v>205</v>
      </c>
      <c r="D13" s="230"/>
      <c r="E13" s="231">
        <f>SUM(E14:E16)</f>
        <v>6382.2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</row>
    <row r="14" spans="2:144" s="6" customFormat="1" ht="15.75" customHeight="1">
      <c r="B14" s="232" t="s">
        <v>269</v>
      </c>
      <c r="C14" s="233" t="s">
        <v>205</v>
      </c>
      <c r="D14" s="233" t="s">
        <v>202</v>
      </c>
      <c r="E14" s="234">
        <v>100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</row>
    <row r="15" spans="2:144" s="6" customFormat="1" ht="15.75" customHeight="1">
      <c r="B15" s="232" t="s">
        <v>271</v>
      </c>
      <c r="C15" s="233" t="s">
        <v>205</v>
      </c>
      <c r="D15" s="233" t="s">
        <v>204</v>
      </c>
      <c r="E15" s="234">
        <v>3000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</row>
    <row r="16" spans="1:144" s="9" customFormat="1" ht="15.75">
      <c r="A16" s="8"/>
      <c r="B16" s="232" t="s">
        <v>224</v>
      </c>
      <c r="C16" s="233" t="s">
        <v>205</v>
      </c>
      <c r="D16" s="233" t="s">
        <v>219</v>
      </c>
      <c r="E16" s="234">
        <v>3282.2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</row>
    <row r="17" spans="2:144" s="6" customFormat="1" ht="17.25" customHeight="1">
      <c r="B17" s="229" t="s">
        <v>189</v>
      </c>
      <c r="C17" s="230" t="s">
        <v>207</v>
      </c>
      <c r="D17" s="230"/>
      <c r="E17" s="231">
        <f>SUM(E18:E21)</f>
        <v>38541.2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</row>
    <row r="18" spans="2:144" ht="15.75">
      <c r="B18" s="232" t="s">
        <v>190</v>
      </c>
      <c r="C18" s="233" t="s">
        <v>207</v>
      </c>
      <c r="D18" s="233" t="s">
        <v>202</v>
      </c>
      <c r="E18" s="234">
        <v>841.2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</row>
    <row r="19" spans="2:144" ht="15.75">
      <c r="B19" s="232" t="s">
        <v>191</v>
      </c>
      <c r="C19" s="233" t="s">
        <v>207</v>
      </c>
      <c r="D19" s="233" t="s">
        <v>208</v>
      </c>
      <c r="E19" s="234">
        <v>500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</row>
    <row r="20" spans="2:144" ht="15.75">
      <c r="B20" s="232" t="s">
        <v>221</v>
      </c>
      <c r="C20" s="233" t="s">
        <v>207</v>
      </c>
      <c r="D20" s="233" t="s">
        <v>203</v>
      </c>
      <c r="E20" s="234">
        <v>36900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</row>
    <row r="21" spans="2:144" ht="17.25" customHeight="1">
      <c r="B21" s="232" t="s">
        <v>265</v>
      </c>
      <c r="C21" s="233" t="s">
        <v>207</v>
      </c>
      <c r="D21" s="233" t="s">
        <v>207</v>
      </c>
      <c r="E21" s="234">
        <v>300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</row>
    <row r="22" spans="2:5" s="6" customFormat="1" ht="15.75">
      <c r="B22" s="229" t="s">
        <v>192</v>
      </c>
      <c r="C22" s="230" t="s">
        <v>209</v>
      </c>
      <c r="D22" s="230"/>
      <c r="E22" s="231">
        <f>SUM(E23:E26)</f>
        <v>370121.69999999995</v>
      </c>
    </row>
    <row r="23" spans="2:5" ht="15.75">
      <c r="B23" s="232" t="s">
        <v>193</v>
      </c>
      <c r="C23" s="233" t="s">
        <v>209</v>
      </c>
      <c r="D23" s="233" t="s">
        <v>202</v>
      </c>
      <c r="E23" s="234">
        <v>145177.9</v>
      </c>
    </row>
    <row r="24" spans="2:5" ht="15.75">
      <c r="B24" s="232" t="s">
        <v>194</v>
      </c>
      <c r="C24" s="233" t="s">
        <v>209</v>
      </c>
      <c r="D24" s="233" t="s">
        <v>208</v>
      </c>
      <c r="E24" s="234">
        <v>204540.7</v>
      </c>
    </row>
    <row r="25" spans="2:5" ht="16.5" customHeight="1">
      <c r="B25" s="232" t="s">
        <v>195</v>
      </c>
      <c r="C25" s="233" t="s">
        <v>209</v>
      </c>
      <c r="D25" s="233" t="s">
        <v>209</v>
      </c>
      <c r="E25" s="234">
        <v>2786.5</v>
      </c>
    </row>
    <row r="26" spans="2:5" ht="16.5" customHeight="1">
      <c r="B26" s="232" t="s">
        <v>196</v>
      </c>
      <c r="C26" s="233" t="s">
        <v>209</v>
      </c>
      <c r="D26" s="233" t="s">
        <v>204</v>
      </c>
      <c r="E26" s="234">
        <v>17616.6</v>
      </c>
    </row>
    <row r="27" spans="2:5" s="6" customFormat="1" ht="23.25" customHeight="1">
      <c r="B27" s="229" t="s">
        <v>258</v>
      </c>
      <c r="C27" s="230" t="s">
        <v>206</v>
      </c>
      <c r="D27" s="230"/>
      <c r="E27" s="231">
        <f>SUM(E28:E29)</f>
        <v>19939</v>
      </c>
    </row>
    <row r="28" spans="2:5" ht="15.75">
      <c r="B28" s="232" t="s">
        <v>197</v>
      </c>
      <c r="C28" s="233" t="s">
        <v>206</v>
      </c>
      <c r="D28" s="233" t="s">
        <v>202</v>
      </c>
      <c r="E28" s="234">
        <v>18800</v>
      </c>
    </row>
    <row r="29" spans="2:5" ht="21.75" customHeight="1">
      <c r="B29" s="232" t="s">
        <v>259</v>
      </c>
      <c r="C29" s="233" t="s">
        <v>206</v>
      </c>
      <c r="D29" s="233" t="s">
        <v>205</v>
      </c>
      <c r="E29" s="234">
        <v>1139</v>
      </c>
    </row>
    <row r="30" spans="2:5" s="6" customFormat="1" ht="15.75">
      <c r="B30" s="229" t="s">
        <v>198</v>
      </c>
      <c r="C30" s="230">
        <v>10</v>
      </c>
      <c r="D30" s="230"/>
      <c r="E30" s="231">
        <f>SUM(E31:E34)</f>
        <v>29502.100000000002</v>
      </c>
    </row>
    <row r="31" spans="2:5" ht="15.75">
      <c r="B31" s="232" t="s">
        <v>199</v>
      </c>
      <c r="C31" s="233">
        <v>10</v>
      </c>
      <c r="D31" s="233" t="s">
        <v>202</v>
      </c>
      <c r="E31" s="234">
        <v>3882</v>
      </c>
    </row>
    <row r="32" spans="2:5" ht="18" customHeight="1">
      <c r="B32" s="232" t="s">
        <v>215</v>
      </c>
      <c r="C32" s="233">
        <v>10</v>
      </c>
      <c r="D32" s="233" t="s">
        <v>203</v>
      </c>
      <c r="E32" s="234">
        <v>2460.4</v>
      </c>
    </row>
    <row r="33" spans="2:5" ht="18.75" customHeight="1">
      <c r="B33" s="232" t="s">
        <v>272</v>
      </c>
      <c r="C33" s="233">
        <v>10</v>
      </c>
      <c r="D33" s="233" t="s">
        <v>205</v>
      </c>
      <c r="E33" s="234">
        <v>21995.9</v>
      </c>
    </row>
    <row r="34" spans="2:5" ht="20.25" customHeight="1">
      <c r="B34" s="232" t="s">
        <v>200</v>
      </c>
      <c r="C34" s="233">
        <v>10</v>
      </c>
      <c r="D34" s="233" t="s">
        <v>210</v>
      </c>
      <c r="E34" s="234">
        <v>1163.8</v>
      </c>
    </row>
    <row r="35" spans="2:5" ht="17.25" customHeight="1">
      <c r="B35" s="229" t="s">
        <v>242</v>
      </c>
      <c r="C35" s="230" t="s">
        <v>223</v>
      </c>
      <c r="D35" s="230"/>
      <c r="E35" s="231">
        <f>E36+E37</f>
        <v>9308</v>
      </c>
    </row>
    <row r="36" spans="2:5" ht="15" customHeight="1">
      <c r="B36" s="232" t="s">
        <v>257</v>
      </c>
      <c r="C36" s="233" t="s">
        <v>223</v>
      </c>
      <c r="D36" s="233" t="s">
        <v>208</v>
      </c>
      <c r="E36" s="234">
        <v>7500</v>
      </c>
    </row>
    <row r="37" spans="2:5" ht="20.25" customHeight="1">
      <c r="B37" s="232" t="s">
        <v>260</v>
      </c>
      <c r="C37" s="233" t="s">
        <v>223</v>
      </c>
      <c r="D37" s="233" t="s">
        <v>207</v>
      </c>
      <c r="E37" s="234">
        <v>1808</v>
      </c>
    </row>
    <row r="38" spans="2:5" s="6" customFormat="1" ht="27.75" customHeight="1">
      <c r="B38" s="83" t="s">
        <v>201</v>
      </c>
      <c r="C38" s="236"/>
      <c r="D38" s="236"/>
      <c r="E38" s="237">
        <f>E35+E30+E27+E22+E17+E13+E6</f>
        <v>524563.2</v>
      </c>
    </row>
    <row r="39" spans="2:5" s="6" customFormat="1" ht="23.25" customHeight="1">
      <c r="B39" s="254"/>
      <c r="C39" s="255"/>
      <c r="D39" s="255"/>
      <c r="E39" s="256"/>
    </row>
    <row r="40" spans="2:5" ht="30.75" customHeight="1">
      <c r="B40" s="277"/>
      <c r="C40" s="277"/>
      <c r="D40" s="277"/>
      <c r="E40" s="277"/>
    </row>
  </sheetData>
  <sheetProtection/>
  <mergeCells count="7">
    <mergeCell ref="B40:E40"/>
    <mergeCell ref="B2:E2"/>
    <mergeCell ref="C1:E1"/>
    <mergeCell ref="B4:B5"/>
    <mergeCell ref="C4:C5"/>
    <mergeCell ref="D4:D5"/>
    <mergeCell ref="E4:E5"/>
  </mergeCells>
  <printOptions/>
  <pageMargins left="0.4724409448818898" right="0.1968503937007874" top="0.3937007874015748" bottom="0.1968503937007874" header="0.31496062992125984" footer="0.236220472440944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739"/>
  <sheetViews>
    <sheetView view="pageBreakPreview" zoomScale="140" zoomScaleSheetLayoutView="140" zoomScalePageLayoutView="0" workbookViewId="0" topLeftCell="B655">
      <selection activeCell="B655" sqref="B655:H655"/>
    </sheetView>
  </sheetViews>
  <sheetFormatPr defaultColWidth="9.00390625" defaultRowHeight="12.75"/>
  <cols>
    <col min="1" max="1" width="0" style="2" hidden="1" customWidth="1"/>
    <col min="2" max="2" width="51.625" style="27" customWidth="1"/>
    <col min="3" max="3" width="4.875" style="29" customWidth="1"/>
    <col min="4" max="4" width="5.625" style="29" customWidth="1"/>
    <col min="5" max="5" width="10.75390625" style="27" customWidth="1"/>
    <col min="6" max="6" width="5.00390625" style="27" customWidth="1"/>
    <col min="7" max="7" width="4.875" style="27" customWidth="1"/>
    <col min="8" max="8" width="12.75390625" style="28" customWidth="1"/>
    <col min="9" max="9" width="9.25390625" style="2" bestFit="1" customWidth="1"/>
    <col min="10" max="10" width="9.125" style="2" customWidth="1"/>
    <col min="11" max="11" width="11.625" style="2" bestFit="1" customWidth="1"/>
    <col min="12" max="16384" width="9.125" style="2" customWidth="1"/>
  </cols>
  <sheetData>
    <row r="1" spans="2:10" ht="58.5" customHeight="1">
      <c r="B1" s="265"/>
      <c r="C1" s="265"/>
      <c r="D1" s="265"/>
      <c r="E1" s="286" t="s">
        <v>3</v>
      </c>
      <c r="F1" s="286"/>
      <c r="G1" s="286"/>
      <c r="H1" s="286"/>
      <c r="J1" s="2" t="s">
        <v>227</v>
      </c>
    </row>
    <row r="2" spans="2:8" s="17" customFormat="1" ht="51" customHeight="1">
      <c r="B2" s="266" t="s">
        <v>303</v>
      </c>
      <c r="C2" s="266"/>
      <c r="D2" s="266"/>
      <c r="E2" s="266"/>
      <c r="F2" s="266"/>
      <c r="G2" s="266"/>
      <c r="H2" s="266"/>
    </row>
    <row r="3" spans="2:8" s="17" customFormat="1" ht="15.75">
      <c r="B3" s="101"/>
      <c r="C3" s="18"/>
      <c r="D3" s="18"/>
      <c r="E3" s="18"/>
      <c r="F3" s="18"/>
      <c r="G3" s="18"/>
      <c r="H3" s="176" t="s">
        <v>216</v>
      </c>
    </row>
    <row r="4" spans="2:11" ht="12.75">
      <c r="B4" s="289" t="s">
        <v>179</v>
      </c>
      <c r="C4" s="287" t="s">
        <v>211</v>
      </c>
      <c r="D4" s="287" t="s">
        <v>212</v>
      </c>
      <c r="E4" s="287" t="s">
        <v>213</v>
      </c>
      <c r="F4" s="287" t="s">
        <v>214</v>
      </c>
      <c r="G4" s="287" t="s">
        <v>244</v>
      </c>
      <c r="H4" s="291" t="s">
        <v>182</v>
      </c>
      <c r="K4" s="25"/>
    </row>
    <row r="5" spans="2:11" ht="12.75">
      <c r="B5" s="290"/>
      <c r="C5" s="288"/>
      <c r="D5" s="288"/>
      <c r="E5" s="288"/>
      <c r="F5" s="288"/>
      <c r="G5" s="288"/>
      <c r="H5" s="292"/>
      <c r="K5" s="25"/>
    </row>
    <row r="6" spans="2:11" s="1" customFormat="1" ht="12.75">
      <c r="B6" s="103" t="s">
        <v>284</v>
      </c>
      <c r="C6" s="104" t="s">
        <v>202</v>
      </c>
      <c r="D6" s="104"/>
      <c r="E6" s="104"/>
      <c r="F6" s="104"/>
      <c r="G6" s="104"/>
      <c r="H6" s="105">
        <f>H7+H12+H35+H64+H83+H93</f>
        <v>50769</v>
      </c>
      <c r="K6" s="94"/>
    </row>
    <row r="7" spans="2:11" ht="12.75">
      <c r="B7" s="102" t="s">
        <v>300</v>
      </c>
      <c r="C7" s="106" t="s">
        <v>202</v>
      </c>
      <c r="D7" s="106" t="s">
        <v>208</v>
      </c>
      <c r="E7" s="106"/>
      <c r="F7" s="106"/>
      <c r="G7" s="106"/>
      <c r="H7" s="107">
        <f>H8</f>
        <v>1186.6</v>
      </c>
      <c r="K7" s="25"/>
    </row>
    <row r="8" spans="2:8" ht="25.5">
      <c r="B8" s="102" t="s">
        <v>168</v>
      </c>
      <c r="C8" s="106" t="s">
        <v>202</v>
      </c>
      <c r="D8" s="106" t="s">
        <v>208</v>
      </c>
      <c r="E8" s="106" t="s">
        <v>315</v>
      </c>
      <c r="F8" s="106"/>
      <c r="G8" s="106"/>
      <c r="H8" s="107">
        <f>H9</f>
        <v>1186.6</v>
      </c>
    </row>
    <row r="9" spans="2:8" s="12" customFormat="1" ht="12.75">
      <c r="B9" s="158" t="s">
        <v>338</v>
      </c>
      <c r="C9" s="108" t="s">
        <v>202</v>
      </c>
      <c r="D9" s="108" t="s">
        <v>208</v>
      </c>
      <c r="E9" s="106" t="s">
        <v>315</v>
      </c>
      <c r="F9" s="108" t="s">
        <v>335</v>
      </c>
      <c r="G9" s="108"/>
      <c r="H9" s="109">
        <f>H10</f>
        <v>1186.6</v>
      </c>
    </row>
    <row r="10" spans="2:8" ht="25.5">
      <c r="B10" s="158" t="s">
        <v>340</v>
      </c>
      <c r="C10" s="106" t="s">
        <v>202</v>
      </c>
      <c r="D10" s="106" t="s">
        <v>208</v>
      </c>
      <c r="E10" s="106" t="s">
        <v>315</v>
      </c>
      <c r="F10" s="106" t="s">
        <v>339</v>
      </c>
      <c r="G10" s="106"/>
      <c r="H10" s="107">
        <f>H11</f>
        <v>1186.6</v>
      </c>
    </row>
    <row r="11" spans="2:8" ht="12.75">
      <c r="B11" s="102" t="s">
        <v>267</v>
      </c>
      <c r="C11" s="106" t="s">
        <v>202</v>
      </c>
      <c r="D11" s="106" t="s">
        <v>208</v>
      </c>
      <c r="E11" s="106" t="s">
        <v>315</v>
      </c>
      <c r="F11" s="106" t="s">
        <v>339</v>
      </c>
      <c r="G11" s="106" t="s">
        <v>246</v>
      </c>
      <c r="H11" s="107">
        <v>1186.6</v>
      </c>
    </row>
    <row r="12" spans="2:9" ht="25.5">
      <c r="B12" s="102" t="s">
        <v>301</v>
      </c>
      <c r="C12" s="106" t="s">
        <v>202</v>
      </c>
      <c r="D12" s="106" t="s">
        <v>203</v>
      </c>
      <c r="E12" s="106"/>
      <c r="F12" s="106"/>
      <c r="G12" s="106"/>
      <c r="H12" s="110">
        <f>H13+H30</f>
        <v>2116</v>
      </c>
      <c r="I12" s="11"/>
    </row>
    <row r="13" spans="2:8" ht="38.25">
      <c r="B13" s="160" t="s">
        <v>7</v>
      </c>
      <c r="C13" s="113" t="s">
        <v>202</v>
      </c>
      <c r="D13" s="113" t="s">
        <v>203</v>
      </c>
      <c r="E13" s="113" t="s">
        <v>306</v>
      </c>
      <c r="F13" s="113"/>
      <c r="G13" s="113"/>
      <c r="H13" s="49">
        <f>H14+H20+H26</f>
        <v>1103</v>
      </c>
    </row>
    <row r="14" spans="2:8" s="12" customFormat="1" ht="25.5">
      <c r="B14" s="158" t="s">
        <v>334</v>
      </c>
      <c r="C14" s="113" t="s">
        <v>202</v>
      </c>
      <c r="D14" s="113" t="s">
        <v>203</v>
      </c>
      <c r="E14" s="113" t="s">
        <v>306</v>
      </c>
      <c r="F14" s="113" t="s">
        <v>333</v>
      </c>
      <c r="G14" s="113"/>
      <c r="H14" s="49">
        <f>H15</f>
        <v>961</v>
      </c>
    </row>
    <row r="15" spans="2:8" s="12" customFormat="1" ht="12.75">
      <c r="B15" s="158" t="s">
        <v>338</v>
      </c>
      <c r="C15" s="113" t="s">
        <v>202</v>
      </c>
      <c r="D15" s="113" t="s">
        <v>203</v>
      </c>
      <c r="E15" s="113" t="s">
        <v>306</v>
      </c>
      <c r="F15" s="113" t="s">
        <v>335</v>
      </c>
      <c r="G15" s="113"/>
      <c r="H15" s="49">
        <f>H16+H18</f>
        <v>961</v>
      </c>
    </row>
    <row r="16" spans="2:8" s="12" customFormat="1" ht="25.5">
      <c r="B16" s="158" t="s">
        <v>340</v>
      </c>
      <c r="C16" s="113" t="s">
        <v>202</v>
      </c>
      <c r="D16" s="113" t="s">
        <v>203</v>
      </c>
      <c r="E16" s="113" t="s">
        <v>306</v>
      </c>
      <c r="F16" s="113" t="s">
        <v>339</v>
      </c>
      <c r="G16" s="113"/>
      <c r="H16" s="49">
        <f>H17</f>
        <v>915</v>
      </c>
    </row>
    <row r="17" spans="2:8" s="12" customFormat="1" ht="12.75">
      <c r="B17" s="159" t="s">
        <v>267</v>
      </c>
      <c r="C17" s="118" t="s">
        <v>202</v>
      </c>
      <c r="D17" s="118" t="s">
        <v>203</v>
      </c>
      <c r="E17" s="128" t="s">
        <v>306</v>
      </c>
      <c r="F17" s="118" t="s">
        <v>339</v>
      </c>
      <c r="G17" s="118" t="s">
        <v>246</v>
      </c>
      <c r="H17" s="162">
        <v>915</v>
      </c>
    </row>
    <row r="18" spans="2:8" ht="25.5">
      <c r="B18" s="161" t="s">
        <v>341</v>
      </c>
      <c r="C18" s="113" t="s">
        <v>202</v>
      </c>
      <c r="D18" s="113" t="s">
        <v>203</v>
      </c>
      <c r="E18" s="113" t="s">
        <v>306</v>
      </c>
      <c r="F18" s="113" t="s">
        <v>342</v>
      </c>
      <c r="G18" s="113"/>
      <c r="H18" s="163">
        <f>H19</f>
        <v>46</v>
      </c>
    </row>
    <row r="19" spans="2:8" ht="12.75">
      <c r="B19" s="159" t="s">
        <v>267</v>
      </c>
      <c r="C19" s="118" t="s">
        <v>202</v>
      </c>
      <c r="D19" s="118" t="s">
        <v>203</v>
      </c>
      <c r="E19" s="128" t="s">
        <v>343</v>
      </c>
      <c r="F19" s="118" t="s">
        <v>342</v>
      </c>
      <c r="G19" s="118" t="s">
        <v>246</v>
      </c>
      <c r="H19" s="162">
        <v>46</v>
      </c>
    </row>
    <row r="20" spans="2:8" s="12" customFormat="1" ht="12.75">
      <c r="B20" s="161" t="s">
        <v>336</v>
      </c>
      <c r="C20" s="113" t="s">
        <v>202</v>
      </c>
      <c r="D20" s="113" t="s">
        <v>203</v>
      </c>
      <c r="E20" s="113" t="s">
        <v>306</v>
      </c>
      <c r="F20" s="113" t="s">
        <v>337</v>
      </c>
      <c r="G20" s="113"/>
      <c r="H20" s="163">
        <f>H21</f>
        <v>141</v>
      </c>
    </row>
    <row r="21" spans="2:8" s="12" customFormat="1" ht="25.5">
      <c r="B21" s="161" t="s">
        <v>345</v>
      </c>
      <c r="C21" s="113" t="s">
        <v>202</v>
      </c>
      <c r="D21" s="113" t="s">
        <v>203</v>
      </c>
      <c r="E21" s="113" t="s">
        <v>306</v>
      </c>
      <c r="F21" s="113" t="s">
        <v>344</v>
      </c>
      <c r="G21" s="113"/>
      <c r="H21" s="163">
        <f>H24+H22</f>
        <v>141</v>
      </c>
    </row>
    <row r="22" spans="2:8" ht="25.5">
      <c r="B22" s="119" t="s">
        <v>376</v>
      </c>
      <c r="C22" s="113" t="s">
        <v>202</v>
      </c>
      <c r="D22" s="113" t="s">
        <v>203</v>
      </c>
      <c r="E22" s="113" t="s">
        <v>306</v>
      </c>
      <c r="F22" s="113" t="s">
        <v>375</v>
      </c>
      <c r="G22" s="113"/>
      <c r="H22" s="49">
        <f>H23</f>
        <v>12</v>
      </c>
    </row>
    <row r="23" spans="2:8" ht="12.75">
      <c r="B23" s="159" t="s">
        <v>267</v>
      </c>
      <c r="C23" s="118" t="s">
        <v>202</v>
      </c>
      <c r="D23" s="118" t="s">
        <v>203</v>
      </c>
      <c r="E23" s="128" t="s">
        <v>306</v>
      </c>
      <c r="F23" s="118" t="s">
        <v>375</v>
      </c>
      <c r="G23" s="118" t="s">
        <v>246</v>
      </c>
      <c r="H23" s="164">
        <v>12</v>
      </c>
    </row>
    <row r="24" spans="2:8" s="12" customFormat="1" ht="25.5">
      <c r="B24" s="161" t="s">
        <v>347</v>
      </c>
      <c r="C24" s="113" t="s">
        <v>202</v>
      </c>
      <c r="D24" s="113" t="s">
        <v>203</v>
      </c>
      <c r="E24" s="113" t="s">
        <v>306</v>
      </c>
      <c r="F24" s="113" t="s">
        <v>346</v>
      </c>
      <c r="G24" s="113"/>
      <c r="H24" s="163">
        <f>H25</f>
        <v>129</v>
      </c>
    </row>
    <row r="25" spans="2:8" s="12" customFormat="1" ht="12.75">
      <c r="B25" s="159" t="s">
        <v>267</v>
      </c>
      <c r="C25" s="118" t="s">
        <v>202</v>
      </c>
      <c r="D25" s="118" t="s">
        <v>203</v>
      </c>
      <c r="E25" s="118" t="s">
        <v>306</v>
      </c>
      <c r="F25" s="118" t="s">
        <v>346</v>
      </c>
      <c r="G25" s="118" t="s">
        <v>246</v>
      </c>
      <c r="H25" s="162">
        <v>129</v>
      </c>
    </row>
    <row r="26" spans="2:8" s="12" customFormat="1" ht="12.75">
      <c r="B26" s="161" t="s">
        <v>359</v>
      </c>
      <c r="C26" s="113" t="s">
        <v>202</v>
      </c>
      <c r="D26" s="113" t="s">
        <v>203</v>
      </c>
      <c r="E26" s="113" t="s">
        <v>306</v>
      </c>
      <c r="F26" s="113" t="s">
        <v>358</v>
      </c>
      <c r="G26" s="113"/>
      <c r="H26" s="163">
        <f>H27</f>
        <v>1</v>
      </c>
    </row>
    <row r="27" spans="2:8" s="12" customFormat="1" ht="12.75">
      <c r="B27" s="161" t="s">
        <v>361</v>
      </c>
      <c r="C27" s="113" t="s">
        <v>202</v>
      </c>
      <c r="D27" s="113" t="s">
        <v>203</v>
      </c>
      <c r="E27" s="113" t="s">
        <v>306</v>
      </c>
      <c r="F27" s="113" t="s">
        <v>360</v>
      </c>
      <c r="G27" s="113"/>
      <c r="H27" s="163">
        <f>H28</f>
        <v>1</v>
      </c>
    </row>
    <row r="28" spans="2:8" s="12" customFormat="1" ht="12.75">
      <c r="B28" s="161" t="s">
        <v>363</v>
      </c>
      <c r="C28" s="113" t="s">
        <v>202</v>
      </c>
      <c r="D28" s="113" t="s">
        <v>203</v>
      </c>
      <c r="E28" s="113" t="s">
        <v>306</v>
      </c>
      <c r="F28" s="113" t="s">
        <v>362</v>
      </c>
      <c r="G28" s="113"/>
      <c r="H28" s="163">
        <f>H29</f>
        <v>1</v>
      </c>
    </row>
    <row r="29" spans="2:8" s="12" customFormat="1" ht="12.75">
      <c r="B29" s="159" t="s">
        <v>267</v>
      </c>
      <c r="C29" s="118" t="s">
        <v>202</v>
      </c>
      <c r="D29" s="118" t="s">
        <v>203</v>
      </c>
      <c r="E29" s="118" t="s">
        <v>306</v>
      </c>
      <c r="F29" s="118" t="s">
        <v>362</v>
      </c>
      <c r="G29" s="118" t="s">
        <v>246</v>
      </c>
      <c r="H29" s="162">
        <v>1</v>
      </c>
    </row>
    <row r="30" spans="2:8" ht="25.5">
      <c r="B30" s="160" t="s">
        <v>332</v>
      </c>
      <c r="C30" s="106" t="s">
        <v>202</v>
      </c>
      <c r="D30" s="106" t="s">
        <v>203</v>
      </c>
      <c r="E30" s="106" t="s">
        <v>307</v>
      </c>
      <c r="F30" s="106"/>
      <c r="G30" s="106"/>
      <c r="H30" s="110">
        <f>H31</f>
        <v>1013</v>
      </c>
    </row>
    <row r="31" spans="2:9" s="24" customFormat="1" ht="25.5">
      <c r="B31" s="158" t="s">
        <v>334</v>
      </c>
      <c r="C31" s="108" t="s">
        <v>202</v>
      </c>
      <c r="D31" s="108" t="s">
        <v>203</v>
      </c>
      <c r="E31" s="106" t="s">
        <v>307</v>
      </c>
      <c r="F31" s="106" t="s">
        <v>333</v>
      </c>
      <c r="G31" s="108"/>
      <c r="H31" s="111">
        <f>H32</f>
        <v>1013</v>
      </c>
      <c r="I31" s="12"/>
    </row>
    <row r="32" spans="2:9" s="13" customFormat="1" ht="12.75">
      <c r="B32" s="158" t="s">
        <v>338</v>
      </c>
      <c r="C32" s="106" t="s">
        <v>202</v>
      </c>
      <c r="D32" s="106" t="s">
        <v>203</v>
      </c>
      <c r="E32" s="106" t="s">
        <v>307</v>
      </c>
      <c r="F32" s="106" t="s">
        <v>335</v>
      </c>
      <c r="G32" s="106"/>
      <c r="H32" s="110">
        <f>H33</f>
        <v>1013</v>
      </c>
      <c r="I32" s="12"/>
    </row>
    <row r="33" spans="2:9" s="13" customFormat="1" ht="25.5">
      <c r="B33" s="158" t="s">
        <v>340</v>
      </c>
      <c r="C33" s="106" t="s">
        <v>202</v>
      </c>
      <c r="D33" s="106" t="s">
        <v>203</v>
      </c>
      <c r="E33" s="106" t="s">
        <v>307</v>
      </c>
      <c r="F33" s="106" t="s">
        <v>339</v>
      </c>
      <c r="G33" s="108"/>
      <c r="H33" s="110">
        <f>H34</f>
        <v>1013</v>
      </c>
      <c r="I33" s="12"/>
    </row>
    <row r="34" spans="2:9" s="13" customFormat="1" ht="12.75">
      <c r="B34" s="159" t="s">
        <v>267</v>
      </c>
      <c r="C34" s="108" t="s">
        <v>202</v>
      </c>
      <c r="D34" s="108" t="s">
        <v>203</v>
      </c>
      <c r="E34" s="106" t="s">
        <v>307</v>
      </c>
      <c r="F34" s="108" t="s">
        <v>339</v>
      </c>
      <c r="G34" s="108" t="s">
        <v>246</v>
      </c>
      <c r="H34" s="111">
        <v>1013</v>
      </c>
      <c r="I34" s="12"/>
    </row>
    <row r="35" spans="2:9" s="13" customFormat="1" ht="12.75">
      <c r="B35" s="102" t="s">
        <v>184</v>
      </c>
      <c r="C35" s="106" t="s">
        <v>202</v>
      </c>
      <c r="D35" s="106" t="s">
        <v>205</v>
      </c>
      <c r="E35" s="106"/>
      <c r="F35" s="106"/>
      <c r="G35" s="106"/>
      <c r="H35" s="110">
        <f>H36+H55</f>
        <v>25876.4</v>
      </c>
      <c r="I35" s="12"/>
    </row>
    <row r="36" spans="2:8" s="13" customFormat="1" ht="12.75">
      <c r="B36" s="158" t="s">
        <v>100</v>
      </c>
      <c r="C36" s="113" t="s">
        <v>202</v>
      </c>
      <c r="D36" s="113" t="s">
        <v>205</v>
      </c>
      <c r="E36" s="113" t="s">
        <v>101</v>
      </c>
      <c r="F36" s="113"/>
      <c r="G36" s="113"/>
      <c r="H36" s="163">
        <f>H37</f>
        <v>25746.4</v>
      </c>
    </row>
    <row r="37" spans="2:8" s="24" customFormat="1" ht="25.5">
      <c r="B37" s="160" t="s">
        <v>332</v>
      </c>
      <c r="C37" s="113" t="s">
        <v>202</v>
      </c>
      <c r="D37" s="113" t="s">
        <v>205</v>
      </c>
      <c r="E37" s="113" t="s">
        <v>306</v>
      </c>
      <c r="F37" s="113"/>
      <c r="G37" s="113"/>
      <c r="H37" s="163">
        <f>H38+H45+H51</f>
        <v>25746.4</v>
      </c>
    </row>
    <row r="38" spans="2:8" s="24" customFormat="1" ht="12.75">
      <c r="B38" s="158" t="s">
        <v>338</v>
      </c>
      <c r="C38" s="113" t="s">
        <v>202</v>
      </c>
      <c r="D38" s="113" t="s">
        <v>205</v>
      </c>
      <c r="E38" s="113" t="s">
        <v>306</v>
      </c>
      <c r="F38" s="113" t="s">
        <v>335</v>
      </c>
      <c r="G38" s="113"/>
      <c r="H38" s="49">
        <f>H39+H41+H43</f>
        <v>22091</v>
      </c>
    </row>
    <row r="39" spans="2:8" s="24" customFormat="1" ht="25.5">
      <c r="B39" s="158" t="s">
        <v>340</v>
      </c>
      <c r="C39" s="113" t="s">
        <v>202</v>
      </c>
      <c r="D39" s="113" t="s">
        <v>205</v>
      </c>
      <c r="E39" s="113" t="s">
        <v>306</v>
      </c>
      <c r="F39" s="113" t="s">
        <v>339</v>
      </c>
      <c r="G39" s="113"/>
      <c r="H39" s="49">
        <f>H40</f>
        <v>21855.8</v>
      </c>
    </row>
    <row r="40" spans="2:8" s="24" customFormat="1" ht="12.75">
      <c r="B40" s="159" t="s">
        <v>267</v>
      </c>
      <c r="C40" s="118" t="s">
        <v>202</v>
      </c>
      <c r="D40" s="118" t="s">
        <v>205</v>
      </c>
      <c r="E40" s="118" t="s">
        <v>306</v>
      </c>
      <c r="F40" s="118" t="s">
        <v>339</v>
      </c>
      <c r="G40" s="118" t="s">
        <v>246</v>
      </c>
      <c r="H40" s="162">
        <v>21855.8</v>
      </c>
    </row>
    <row r="41" spans="2:8" s="24" customFormat="1" ht="25.5">
      <c r="B41" s="161" t="s">
        <v>341</v>
      </c>
      <c r="C41" s="113" t="s">
        <v>202</v>
      </c>
      <c r="D41" s="113" t="s">
        <v>205</v>
      </c>
      <c r="E41" s="113" t="s">
        <v>306</v>
      </c>
      <c r="F41" s="113" t="s">
        <v>342</v>
      </c>
      <c r="G41" s="113"/>
      <c r="H41" s="163">
        <f>H42</f>
        <v>180</v>
      </c>
    </row>
    <row r="42" spans="2:8" s="24" customFormat="1" ht="12.75">
      <c r="B42" s="159" t="s">
        <v>267</v>
      </c>
      <c r="C42" s="118" t="s">
        <v>202</v>
      </c>
      <c r="D42" s="118" t="s">
        <v>205</v>
      </c>
      <c r="E42" s="118" t="s">
        <v>343</v>
      </c>
      <c r="F42" s="118" t="s">
        <v>342</v>
      </c>
      <c r="G42" s="118" t="s">
        <v>246</v>
      </c>
      <c r="H42" s="162">
        <v>180</v>
      </c>
    </row>
    <row r="43" spans="2:8" s="24" customFormat="1" ht="38.25">
      <c r="B43" s="158" t="s">
        <v>171</v>
      </c>
      <c r="C43" s="113" t="s">
        <v>202</v>
      </c>
      <c r="D43" s="113" t="s">
        <v>205</v>
      </c>
      <c r="E43" s="113" t="s">
        <v>306</v>
      </c>
      <c r="F43" s="113" t="s">
        <v>374</v>
      </c>
      <c r="G43" s="113"/>
      <c r="H43" s="49">
        <f>H44</f>
        <v>55.2</v>
      </c>
    </row>
    <row r="44" spans="2:8" s="13" customFormat="1" ht="12.75">
      <c r="B44" s="165" t="s">
        <v>267</v>
      </c>
      <c r="C44" s="118" t="s">
        <v>202</v>
      </c>
      <c r="D44" s="118" t="s">
        <v>205</v>
      </c>
      <c r="E44" s="118" t="s">
        <v>306</v>
      </c>
      <c r="F44" s="118" t="s">
        <v>374</v>
      </c>
      <c r="G44" s="118" t="s">
        <v>246</v>
      </c>
      <c r="H44" s="164">
        <v>55.2</v>
      </c>
    </row>
    <row r="45" spans="2:8" s="13" customFormat="1" ht="12.75">
      <c r="B45" s="158" t="s">
        <v>336</v>
      </c>
      <c r="C45" s="113" t="s">
        <v>202</v>
      </c>
      <c r="D45" s="113" t="s">
        <v>205</v>
      </c>
      <c r="E45" s="113" t="s">
        <v>306</v>
      </c>
      <c r="F45" s="113" t="s">
        <v>337</v>
      </c>
      <c r="G45" s="113"/>
      <c r="H45" s="49">
        <f>H46</f>
        <v>3625.4</v>
      </c>
    </row>
    <row r="46" spans="2:8" s="13" customFormat="1" ht="25.5">
      <c r="B46" s="161" t="s">
        <v>345</v>
      </c>
      <c r="C46" s="113" t="s">
        <v>202</v>
      </c>
      <c r="D46" s="113" t="s">
        <v>205</v>
      </c>
      <c r="E46" s="113" t="s">
        <v>306</v>
      </c>
      <c r="F46" s="113" t="s">
        <v>344</v>
      </c>
      <c r="G46" s="113"/>
      <c r="H46" s="49">
        <f>H47+H49</f>
        <v>3625.4</v>
      </c>
    </row>
    <row r="47" spans="2:8" s="13" customFormat="1" ht="25.5">
      <c r="B47" s="119" t="s">
        <v>376</v>
      </c>
      <c r="C47" s="113" t="s">
        <v>202</v>
      </c>
      <c r="D47" s="113" t="s">
        <v>205</v>
      </c>
      <c r="E47" s="113" t="s">
        <v>306</v>
      </c>
      <c r="F47" s="113" t="s">
        <v>375</v>
      </c>
      <c r="G47" s="113"/>
      <c r="H47" s="49">
        <f>H48</f>
        <v>894.4</v>
      </c>
    </row>
    <row r="48" spans="2:8" s="13" customFormat="1" ht="12.75">
      <c r="B48" s="159" t="s">
        <v>267</v>
      </c>
      <c r="C48" s="118" t="s">
        <v>202</v>
      </c>
      <c r="D48" s="118" t="s">
        <v>205</v>
      </c>
      <c r="E48" s="118" t="s">
        <v>306</v>
      </c>
      <c r="F48" s="118" t="s">
        <v>375</v>
      </c>
      <c r="G48" s="118" t="s">
        <v>246</v>
      </c>
      <c r="H48" s="164">
        <v>894.4</v>
      </c>
    </row>
    <row r="49" spans="2:8" s="13" customFormat="1" ht="25.5">
      <c r="B49" s="158" t="s">
        <v>347</v>
      </c>
      <c r="C49" s="113" t="s">
        <v>202</v>
      </c>
      <c r="D49" s="113" t="s">
        <v>205</v>
      </c>
      <c r="E49" s="113" t="s">
        <v>306</v>
      </c>
      <c r="F49" s="113" t="s">
        <v>346</v>
      </c>
      <c r="G49" s="113"/>
      <c r="H49" s="49">
        <f>H50</f>
        <v>2731</v>
      </c>
    </row>
    <row r="50" spans="2:8" s="13" customFormat="1" ht="12.75">
      <c r="B50" s="165" t="s">
        <v>267</v>
      </c>
      <c r="C50" s="118" t="s">
        <v>202</v>
      </c>
      <c r="D50" s="118" t="s">
        <v>205</v>
      </c>
      <c r="E50" s="118" t="s">
        <v>306</v>
      </c>
      <c r="F50" s="118" t="s">
        <v>346</v>
      </c>
      <c r="G50" s="118" t="s">
        <v>246</v>
      </c>
      <c r="H50" s="164">
        <v>2731</v>
      </c>
    </row>
    <row r="51" spans="2:8" s="13" customFormat="1" ht="12.75">
      <c r="B51" s="161" t="s">
        <v>359</v>
      </c>
      <c r="C51" s="113" t="s">
        <v>202</v>
      </c>
      <c r="D51" s="113" t="s">
        <v>205</v>
      </c>
      <c r="E51" s="113" t="s">
        <v>306</v>
      </c>
      <c r="F51" s="113" t="s">
        <v>358</v>
      </c>
      <c r="G51" s="113"/>
      <c r="H51" s="163">
        <f>H52</f>
        <v>30</v>
      </c>
    </row>
    <row r="52" spans="2:8" s="13" customFormat="1" ht="12.75">
      <c r="B52" s="161" t="s">
        <v>361</v>
      </c>
      <c r="C52" s="113" t="s">
        <v>202</v>
      </c>
      <c r="D52" s="113" t="s">
        <v>205</v>
      </c>
      <c r="E52" s="113" t="s">
        <v>306</v>
      </c>
      <c r="F52" s="113" t="s">
        <v>360</v>
      </c>
      <c r="G52" s="113"/>
      <c r="H52" s="163">
        <f>H53</f>
        <v>30</v>
      </c>
    </row>
    <row r="53" spans="2:8" s="13" customFormat="1" ht="12.75">
      <c r="B53" s="161" t="s">
        <v>363</v>
      </c>
      <c r="C53" s="113" t="s">
        <v>202</v>
      </c>
      <c r="D53" s="113" t="s">
        <v>205</v>
      </c>
      <c r="E53" s="113" t="s">
        <v>306</v>
      </c>
      <c r="F53" s="113" t="s">
        <v>362</v>
      </c>
      <c r="G53" s="113"/>
      <c r="H53" s="163">
        <f>H54</f>
        <v>30</v>
      </c>
    </row>
    <row r="54" spans="2:8" s="13" customFormat="1" ht="12.75">
      <c r="B54" s="159" t="s">
        <v>267</v>
      </c>
      <c r="C54" s="118" t="s">
        <v>202</v>
      </c>
      <c r="D54" s="118" t="s">
        <v>205</v>
      </c>
      <c r="E54" s="118" t="s">
        <v>306</v>
      </c>
      <c r="F54" s="118" t="s">
        <v>362</v>
      </c>
      <c r="G54" s="118" t="s">
        <v>246</v>
      </c>
      <c r="H54" s="162">
        <v>30</v>
      </c>
    </row>
    <row r="55" spans="2:8" s="13" customFormat="1" ht="38.25">
      <c r="B55" s="161" t="s">
        <v>110</v>
      </c>
      <c r="C55" s="113" t="s">
        <v>202</v>
      </c>
      <c r="D55" s="113" t="s">
        <v>205</v>
      </c>
      <c r="E55" s="113" t="s">
        <v>109</v>
      </c>
      <c r="F55" s="113"/>
      <c r="G55" s="113"/>
      <c r="H55" s="163">
        <f>H56</f>
        <v>130</v>
      </c>
    </row>
    <row r="56" spans="2:8" s="19" customFormat="1" ht="51">
      <c r="B56" s="161" t="s">
        <v>398</v>
      </c>
      <c r="C56" s="113" t="s">
        <v>202</v>
      </c>
      <c r="D56" s="113" t="s">
        <v>205</v>
      </c>
      <c r="E56" s="113" t="s">
        <v>404</v>
      </c>
      <c r="F56" s="113"/>
      <c r="G56" s="113"/>
      <c r="H56" s="163">
        <f>H57+H60</f>
        <v>130</v>
      </c>
    </row>
    <row r="57" spans="2:8" s="19" customFormat="1" ht="12.75">
      <c r="B57" s="158" t="s">
        <v>338</v>
      </c>
      <c r="C57" s="113" t="s">
        <v>202</v>
      </c>
      <c r="D57" s="113" t="s">
        <v>205</v>
      </c>
      <c r="E57" s="113" t="s">
        <v>404</v>
      </c>
      <c r="F57" s="113" t="s">
        <v>335</v>
      </c>
      <c r="G57" s="113"/>
      <c r="H57" s="163">
        <f>H58</f>
        <v>70</v>
      </c>
    </row>
    <row r="58" spans="2:8" s="19" customFormat="1" ht="25.5">
      <c r="B58" s="161" t="s">
        <v>341</v>
      </c>
      <c r="C58" s="113" t="s">
        <v>202</v>
      </c>
      <c r="D58" s="113" t="s">
        <v>205</v>
      </c>
      <c r="E58" s="113" t="s">
        <v>404</v>
      </c>
      <c r="F58" s="113" t="s">
        <v>342</v>
      </c>
      <c r="G58" s="113"/>
      <c r="H58" s="163">
        <f>H59</f>
        <v>70</v>
      </c>
    </row>
    <row r="59" spans="2:8" s="19" customFormat="1" ht="12.75">
      <c r="B59" s="159" t="s">
        <v>267</v>
      </c>
      <c r="C59" s="118" t="s">
        <v>202</v>
      </c>
      <c r="D59" s="118" t="s">
        <v>205</v>
      </c>
      <c r="E59" s="118" t="s">
        <v>404</v>
      </c>
      <c r="F59" s="118" t="s">
        <v>342</v>
      </c>
      <c r="G59" s="118" t="s">
        <v>246</v>
      </c>
      <c r="H59" s="162">
        <v>70</v>
      </c>
    </row>
    <row r="60" spans="2:8" s="19" customFormat="1" ht="12.75">
      <c r="B60" s="158" t="s">
        <v>336</v>
      </c>
      <c r="C60" s="113" t="s">
        <v>202</v>
      </c>
      <c r="D60" s="113" t="s">
        <v>205</v>
      </c>
      <c r="E60" s="113" t="s">
        <v>404</v>
      </c>
      <c r="F60" s="113" t="s">
        <v>337</v>
      </c>
      <c r="G60" s="113"/>
      <c r="H60" s="49">
        <f>H61</f>
        <v>60</v>
      </c>
    </row>
    <row r="61" spans="2:8" s="19" customFormat="1" ht="25.5">
      <c r="B61" s="161" t="s">
        <v>345</v>
      </c>
      <c r="C61" s="113" t="s">
        <v>202</v>
      </c>
      <c r="D61" s="113" t="s">
        <v>205</v>
      </c>
      <c r="E61" s="113" t="s">
        <v>404</v>
      </c>
      <c r="F61" s="113" t="s">
        <v>344</v>
      </c>
      <c r="G61" s="113"/>
      <c r="H61" s="49">
        <f>H62</f>
        <v>60</v>
      </c>
    </row>
    <row r="62" spans="2:8" s="19" customFormat="1" ht="25.5">
      <c r="B62" s="158" t="s">
        <v>347</v>
      </c>
      <c r="C62" s="113" t="s">
        <v>202</v>
      </c>
      <c r="D62" s="113" t="s">
        <v>205</v>
      </c>
      <c r="E62" s="113" t="s">
        <v>404</v>
      </c>
      <c r="F62" s="113" t="s">
        <v>346</v>
      </c>
      <c r="G62" s="113"/>
      <c r="H62" s="49">
        <f>H63</f>
        <v>60</v>
      </c>
    </row>
    <row r="63" spans="2:8" s="19" customFormat="1" ht="12.75">
      <c r="B63" s="165" t="s">
        <v>267</v>
      </c>
      <c r="C63" s="118" t="s">
        <v>202</v>
      </c>
      <c r="D63" s="118" t="s">
        <v>205</v>
      </c>
      <c r="E63" s="118" t="s">
        <v>404</v>
      </c>
      <c r="F63" s="118" t="s">
        <v>346</v>
      </c>
      <c r="G63" s="118" t="s">
        <v>246</v>
      </c>
      <c r="H63" s="164">
        <v>60</v>
      </c>
    </row>
    <row r="64" spans="2:8" s="20" customFormat="1" ht="25.5">
      <c r="B64" s="158" t="s">
        <v>430</v>
      </c>
      <c r="C64" s="113" t="s">
        <v>202</v>
      </c>
      <c r="D64" s="113" t="s">
        <v>210</v>
      </c>
      <c r="E64" s="113"/>
      <c r="F64" s="113"/>
      <c r="G64" s="113"/>
      <c r="H64" s="49">
        <f>H66</f>
        <v>5553</v>
      </c>
    </row>
    <row r="65" spans="2:8" s="20" customFormat="1" ht="12.75">
      <c r="B65" s="158" t="s">
        <v>100</v>
      </c>
      <c r="C65" s="113" t="s">
        <v>202</v>
      </c>
      <c r="D65" s="113" t="s">
        <v>210</v>
      </c>
      <c r="E65" s="113" t="s">
        <v>101</v>
      </c>
      <c r="F65" s="113"/>
      <c r="G65" s="113"/>
      <c r="H65" s="49">
        <f>H64</f>
        <v>5553</v>
      </c>
    </row>
    <row r="66" spans="2:8" s="20" customFormat="1" ht="25.5">
      <c r="B66" s="160" t="s">
        <v>332</v>
      </c>
      <c r="C66" s="113" t="s">
        <v>202</v>
      </c>
      <c r="D66" s="113" t="s">
        <v>210</v>
      </c>
      <c r="E66" s="113" t="s">
        <v>306</v>
      </c>
      <c r="F66" s="113"/>
      <c r="G66" s="113"/>
      <c r="H66" s="49">
        <f>H67+H73+H79</f>
        <v>5553</v>
      </c>
    </row>
    <row r="67" spans="2:8" s="20" customFormat="1" ht="25.5">
      <c r="B67" s="158" t="s">
        <v>334</v>
      </c>
      <c r="C67" s="113" t="s">
        <v>202</v>
      </c>
      <c r="D67" s="113" t="s">
        <v>210</v>
      </c>
      <c r="E67" s="113" t="s">
        <v>306</v>
      </c>
      <c r="F67" s="113" t="s">
        <v>333</v>
      </c>
      <c r="G67" s="113"/>
      <c r="H67" s="49">
        <f>H68</f>
        <v>5095.3</v>
      </c>
    </row>
    <row r="68" spans="2:8" s="20" customFormat="1" ht="12.75">
      <c r="B68" s="158" t="s">
        <v>338</v>
      </c>
      <c r="C68" s="113" t="s">
        <v>202</v>
      </c>
      <c r="D68" s="113" t="s">
        <v>210</v>
      </c>
      <c r="E68" s="113" t="s">
        <v>306</v>
      </c>
      <c r="F68" s="113" t="s">
        <v>335</v>
      </c>
      <c r="G68" s="113"/>
      <c r="H68" s="49">
        <f>H69+H71</f>
        <v>5095.3</v>
      </c>
    </row>
    <row r="69" spans="2:8" s="20" customFormat="1" ht="25.5">
      <c r="B69" s="158" t="s">
        <v>340</v>
      </c>
      <c r="C69" s="113" t="s">
        <v>202</v>
      </c>
      <c r="D69" s="113" t="s">
        <v>210</v>
      </c>
      <c r="E69" s="113" t="s">
        <v>306</v>
      </c>
      <c r="F69" s="113" t="s">
        <v>339</v>
      </c>
      <c r="G69" s="113"/>
      <c r="H69" s="49">
        <f>H70</f>
        <v>5078.3</v>
      </c>
    </row>
    <row r="70" spans="2:8" s="20" customFormat="1" ht="12.75">
      <c r="B70" s="159" t="s">
        <v>267</v>
      </c>
      <c r="C70" s="118" t="s">
        <v>202</v>
      </c>
      <c r="D70" s="118" t="s">
        <v>210</v>
      </c>
      <c r="E70" s="118" t="s">
        <v>306</v>
      </c>
      <c r="F70" s="118" t="s">
        <v>339</v>
      </c>
      <c r="G70" s="118" t="s">
        <v>246</v>
      </c>
      <c r="H70" s="162">
        <v>5078.3</v>
      </c>
    </row>
    <row r="71" spans="2:8" s="1" customFormat="1" ht="25.5">
      <c r="B71" s="161" t="s">
        <v>341</v>
      </c>
      <c r="C71" s="113" t="s">
        <v>202</v>
      </c>
      <c r="D71" s="113" t="s">
        <v>210</v>
      </c>
      <c r="E71" s="113" t="s">
        <v>306</v>
      </c>
      <c r="F71" s="113" t="s">
        <v>342</v>
      </c>
      <c r="G71" s="113"/>
      <c r="H71" s="163">
        <f>H72</f>
        <v>17</v>
      </c>
    </row>
    <row r="72" spans="2:8" ht="12.75">
      <c r="B72" s="159" t="s">
        <v>267</v>
      </c>
      <c r="C72" s="118" t="s">
        <v>202</v>
      </c>
      <c r="D72" s="118" t="s">
        <v>210</v>
      </c>
      <c r="E72" s="118" t="s">
        <v>306</v>
      </c>
      <c r="F72" s="118" t="s">
        <v>342</v>
      </c>
      <c r="G72" s="118" t="s">
        <v>246</v>
      </c>
      <c r="H72" s="162">
        <v>17</v>
      </c>
    </row>
    <row r="73" spans="2:8" s="26" customFormat="1" ht="12.75">
      <c r="B73" s="161" t="s">
        <v>336</v>
      </c>
      <c r="C73" s="113" t="s">
        <v>202</v>
      </c>
      <c r="D73" s="113" t="s">
        <v>210</v>
      </c>
      <c r="E73" s="113" t="s">
        <v>306</v>
      </c>
      <c r="F73" s="113" t="s">
        <v>337</v>
      </c>
      <c r="G73" s="113"/>
      <c r="H73" s="163">
        <f>H74</f>
        <v>456.70000000000005</v>
      </c>
    </row>
    <row r="74" spans="2:8" ht="25.5">
      <c r="B74" s="161" t="s">
        <v>345</v>
      </c>
      <c r="C74" s="113" t="s">
        <v>202</v>
      </c>
      <c r="D74" s="113" t="s">
        <v>210</v>
      </c>
      <c r="E74" s="113" t="s">
        <v>306</v>
      </c>
      <c r="F74" s="113" t="s">
        <v>344</v>
      </c>
      <c r="G74" s="113"/>
      <c r="H74" s="163">
        <f>H77+H75</f>
        <v>456.70000000000005</v>
      </c>
    </row>
    <row r="75" spans="2:8" ht="25.5">
      <c r="B75" s="119" t="s">
        <v>376</v>
      </c>
      <c r="C75" s="113" t="s">
        <v>202</v>
      </c>
      <c r="D75" s="113" t="s">
        <v>210</v>
      </c>
      <c r="E75" s="113" t="s">
        <v>306</v>
      </c>
      <c r="F75" s="113" t="s">
        <v>375</v>
      </c>
      <c r="G75" s="113"/>
      <c r="H75" s="49">
        <f>H76</f>
        <v>221.4</v>
      </c>
    </row>
    <row r="76" spans="2:8" ht="12.75">
      <c r="B76" s="159" t="s">
        <v>267</v>
      </c>
      <c r="C76" s="118" t="s">
        <v>202</v>
      </c>
      <c r="D76" s="118" t="s">
        <v>210</v>
      </c>
      <c r="E76" s="118" t="s">
        <v>306</v>
      </c>
      <c r="F76" s="118" t="s">
        <v>375</v>
      </c>
      <c r="G76" s="118" t="s">
        <v>246</v>
      </c>
      <c r="H76" s="164">
        <v>221.4</v>
      </c>
    </row>
    <row r="77" spans="2:8" ht="25.5">
      <c r="B77" s="161" t="s">
        <v>347</v>
      </c>
      <c r="C77" s="113" t="s">
        <v>202</v>
      </c>
      <c r="D77" s="113" t="s">
        <v>210</v>
      </c>
      <c r="E77" s="113" t="s">
        <v>306</v>
      </c>
      <c r="F77" s="113" t="s">
        <v>346</v>
      </c>
      <c r="G77" s="113"/>
      <c r="H77" s="163">
        <f>H78</f>
        <v>235.3</v>
      </c>
    </row>
    <row r="78" spans="2:8" ht="12.75">
      <c r="B78" s="159" t="s">
        <v>267</v>
      </c>
      <c r="C78" s="118" t="s">
        <v>202</v>
      </c>
      <c r="D78" s="118" t="s">
        <v>210</v>
      </c>
      <c r="E78" s="118" t="s">
        <v>306</v>
      </c>
      <c r="F78" s="118" t="s">
        <v>346</v>
      </c>
      <c r="G78" s="118" t="s">
        <v>246</v>
      </c>
      <c r="H78" s="162">
        <v>235.3</v>
      </c>
    </row>
    <row r="79" spans="2:8" ht="12.75">
      <c r="B79" s="161" t="s">
        <v>359</v>
      </c>
      <c r="C79" s="113" t="s">
        <v>202</v>
      </c>
      <c r="D79" s="113" t="s">
        <v>210</v>
      </c>
      <c r="E79" s="113" t="s">
        <v>306</v>
      </c>
      <c r="F79" s="113" t="s">
        <v>358</v>
      </c>
      <c r="G79" s="113"/>
      <c r="H79" s="163">
        <f>H80</f>
        <v>1</v>
      </c>
    </row>
    <row r="80" spans="2:8" ht="12.75">
      <c r="B80" s="161" t="s">
        <v>361</v>
      </c>
      <c r="C80" s="113" t="s">
        <v>202</v>
      </c>
      <c r="D80" s="113" t="s">
        <v>210</v>
      </c>
      <c r="E80" s="113" t="s">
        <v>306</v>
      </c>
      <c r="F80" s="113" t="s">
        <v>360</v>
      </c>
      <c r="G80" s="113"/>
      <c r="H80" s="163">
        <f>H81</f>
        <v>1</v>
      </c>
    </row>
    <row r="81" spans="2:8" ht="12.75">
      <c r="B81" s="161" t="s">
        <v>363</v>
      </c>
      <c r="C81" s="113" t="s">
        <v>202</v>
      </c>
      <c r="D81" s="113" t="s">
        <v>210</v>
      </c>
      <c r="E81" s="113" t="s">
        <v>306</v>
      </c>
      <c r="F81" s="113" t="s">
        <v>362</v>
      </c>
      <c r="G81" s="113"/>
      <c r="H81" s="163">
        <f>H82</f>
        <v>1</v>
      </c>
    </row>
    <row r="82" spans="2:8" ht="12.75">
      <c r="B82" s="159" t="s">
        <v>267</v>
      </c>
      <c r="C82" s="118" t="s">
        <v>202</v>
      </c>
      <c r="D82" s="118" t="s">
        <v>210</v>
      </c>
      <c r="E82" s="118" t="s">
        <v>306</v>
      </c>
      <c r="F82" s="118" t="s">
        <v>362</v>
      </c>
      <c r="G82" s="118" t="s">
        <v>246</v>
      </c>
      <c r="H82" s="162">
        <v>1</v>
      </c>
    </row>
    <row r="83" spans="2:8" ht="12.75">
      <c r="B83" s="161" t="s">
        <v>186</v>
      </c>
      <c r="C83" s="113" t="s">
        <v>202</v>
      </c>
      <c r="D83" s="113" t="s">
        <v>223</v>
      </c>
      <c r="E83" s="113"/>
      <c r="F83" s="113"/>
      <c r="G83" s="113"/>
      <c r="H83" s="163">
        <f>H85</f>
        <v>150</v>
      </c>
    </row>
    <row r="84" spans="2:8" ht="12.75">
      <c r="B84" s="161" t="s">
        <v>100</v>
      </c>
      <c r="C84" s="113" t="s">
        <v>202</v>
      </c>
      <c r="D84" s="113" t="s">
        <v>223</v>
      </c>
      <c r="E84" s="113" t="s">
        <v>101</v>
      </c>
      <c r="F84" s="113"/>
      <c r="G84" s="113"/>
      <c r="H84" s="163">
        <f>H85</f>
        <v>150</v>
      </c>
    </row>
    <row r="85" spans="2:8" ht="25.5">
      <c r="B85" s="161" t="s">
        <v>37</v>
      </c>
      <c r="C85" s="113" t="s">
        <v>202</v>
      </c>
      <c r="D85" s="113" t="s">
        <v>223</v>
      </c>
      <c r="E85" s="113" t="s">
        <v>316</v>
      </c>
      <c r="F85" s="113"/>
      <c r="G85" s="113"/>
      <c r="H85" s="163">
        <f>H86+H90</f>
        <v>150</v>
      </c>
    </row>
    <row r="86" spans="2:8" ht="12.75">
      <c r="B86" s="158" t="s">
        <v>336</v>
      </c>
      <c r="C86" s="113" t="s">
        <v>202</v>
      </c>
      <c r="D86" s="113" t="s">
        <v>223</v>
      </c>
      <c r="E86" s="113" t="s">
        <v>316</v>
      </c>
      <c r="F86" s="113" t="s">
        <v>337</v>
      </c>
      <c r="G86" s="113"/>
      <c r="H86" s="49">
        <f>H87</f>
        <v>10</v>
      </c>
    </row>
    <row r="87" spans="2:8" ht="25.5">
      <c r="B87" s="161" t="s">
        <v>345</v>
      </c>
      <c r="C87" s="113" t="s">
        <v>202</v>
      </c>
      <c r="D87" s="113" t="s">
        <v>223</v>
      </c>
      <c r="E87" s="113" t="s">
        <v>316</v>
      </c>
      <c r="F87" s="113" t="s">
        <v>344</v>
      </c>
      <c r="G87" s="113"/>
      <c r="H87" s="49">
        <f>H88</f>
        <v>10</v>
      </c>
    </row>
    <row r="88" spans="2:8" ht="25.5">
      <c r="B88" s="158" t="s">
        <v>347</v>
      </c>
      <c r="C88" s="113" t="s">
        <v>202</v>
      </c>
      <c r="D88" s="113" t="s">
        <v>223</v>
      </c>
      <c r="E88" s="113" t="s">
        <v>316</v>
      </c>
      <c r="F88" s="113" t="s">
        <v>346</v>
      </c>
      <c r="G88" s="113"/>
      <c r="H88" s="49">
        <f>H89</f>
        <v>10</v>
      </c>
    </row>
    <row r="89" spans="2:8" ht="12.75">
      <c r="B89" s="165" t="s">
        <v>267</v>
      </c>
      <c r="C89" s="118" t="s">
        <v>202</v>
      </c>
      <c r="D89" s="118" t="s">
        <v>223</v>
      </c>
      <c r="E89" s="118" t="s">
        <v>316</v>
      </c>
      <c r="F89" s="118" t="s">
        <v>346</v>
      </c>
      <c r="G89" s="118" t="s">
        <v>246</v>
      </c>
      <c r="H89" s="164">
        <v>10</v>
      </c>
    </row>
    <row r="90" spans="2:8" ht="12.75">
      <c r="B90" s="158" t="s">
        <v>366</v>
      </c>
      <c r="C90" s="113" t="s">
        <v>202</v>
      </c>
      <c r="D90" s="113" t="s">
        <v>223</v>
      </c>
      <c r="E90" s="113" t="s">
        <v>316</v>
      </c>
      <c r="F90" s="113" t="s">
        <v>365</v>
      </c>
      <c r="G90" s="113"/>
      <c r="H90" s="49">
        <f>H91</f>
        <v>140</v>
      </c>
    </row>
    <row r="91" spans="2:8" s="12" customFormat="1" ht="12.75">
      <c r="B91" s="158" t="s">
        <v>373</v>
      </c>
      <c r="C91" s="113" t="s">
        <v>202</v>
      </c>
      <c r="D91" s="113" t="s">
        <v>223</v>
      </c>
      <c r="E91" s="113" t="s">
        <v>316</v>
      </c>
      <c r="F91" s="113" t="s">
        <v>372</v>
      </c>
      <c r="G91" s="113"/>
      <c r="H91" s="49">
        <f>H92</f>
        <v>140</v>
      </c>
    </row>
    <row r="92" spans="2:8" s="12" customFormat="1" ht="12.75">
      <c r="B92" s="165" t="s">
        <v>267</v>
      </c>
      <c r="C92" s="118" t="s">
        <v>202</v>
      </c>
      <c r="D92" s="118" t="s">
        <v>223</v>
      </c>
      <c r="E92" s="118" t="s">
        <v>316</v>
      </c>
      <c r="F92" s="118" t="s">
        <v>372</v>
      </c>
      <c r="G92" s="118" t="s">
        <v>246</v>
      </c>
      <c r="H92" s="164">
        <v>140</v>
      </c>
    </row>
    <row r="93" spans="2:8" s="12" customFormat="1" ht="12.75">
      <c r="B93" s="102" t="s">
        <v>187</v>
      </c>
      <c r="C93" s="118" t="s">
        <v>202</v>
      </c>
      <c r="D93" s="118" t="s">
        <v>255</v>
      </c>
      <c r="E93" s="118"/>
      <c r="F93" s="118"/>
      <c r="G93" s="118"/>
      <c r="H93" s="164">
        <f>H94+H168+H173</f>
        <v>15887</v>
      </c>
    </row>
    <row r="94" spans="2:8" ht="12.75">
      <c r="B94" s="158" t="s">
        <v>100</v>
      </c>
      <c r="C94" s="113" t="s">
        <v>202</v>
      </c>
      <c r="D94" s="113" t="s">
        <v>255</v>
      </c>
      <c r="E94" s="113" t="s">
        <v>101</v>
      </c>
      <c r="F94" s="113"/>
      <c r="G94" s="113"/>
      <c r="H94" s="163">
        <f>H95+H105+H115+H125+H139+H148+H153+H165</f>
        <v>15559</v>
      </c>
    </row>
    <row r="95" spans="2:8" s="12" customFormat="1" ht="63.75">
      <c r="B95" s="179" t="s">
        <v>137</v>
      </c>
      <c r="C95" s="113" t="s">
        <v>202</v>
      </c>
      <c r="D95" s="113" t="s">
        <v>255</v>
      </c>
      <c r="E95" s="113" t="s">
        <v>317</v>
      </c>
      <c r="F95" s="116"/>
      <c r="G95" s="116"/>
      <c r="H95" s="163">
        <f>H96+H99</f>
        <v>214.5</v>
      </c>
    </row>
    <row r="96" spans="2:8" s="12" customFormat="1" ht="12.75">
      <c r="B96" s="158" t="s">
        <v>338</v>
      </c>
      <c r="C96" s="113" t="s">
        <v>202</v>
      </c>
      <c r="D96" s="113" t="s">
        <v>255</v>
      </c>
      <c r="E96" s="113" t="s">
        <v>317</v>
      </c>
      <c r="F96" s="113" t="s">
        <v>335</v>
      </c>
      <c r="G96" s="113"/>
      <c r="H96" s="49">
        <f>H97</f>
        <v>195.6</v>
      </c>
    </row>
    <row r="97" spans="2:8" ht="25.5">
      <c r="B97" s="158" t="s">
        <v>340</v>
      </c>
      <c r="C97" s="113" t="s">
        <v>202</v>
      </c>
      <c r="D97" s="113" t="s">
        <v>255</v>
      </c>
      <c r="E97" s="113" t="s">
        <v>317</v>
      </c>
      <c r="F97" s="113" t="s">
        <v>339</v>
      </c>
      <c r="G97" s="113"/>
      <c r="H97" s="49">
        <f>H98</f>
        <v>195.6</v>
      </c>
    </row>
    <row r="98" spans="2:8" s="21" customFormat="1" ht="12.75">
      <c r="B98" s="159" t="s">
        <v>268</v>
      </c>
      <c r="C98" s="118" t="s">
        <v>202</v>
      </c>
      <c r="D98" s="118" t="s">
        <v>255</v>
      </c>
      <c r="E98" s="118" t="s">
        <v>317</v>
      </c>
      <c r="F98" s="118" t="s">
        <v>339</v>
      </c>
      <c r="G98" s="118" t="s">
        <v>247</v>
      </c>
      <c r="H98" s="162">
        <v>195.6</v>
      </c>
    </row>
    <row r="99" spans="2:8" s="16" customFormat="1" ht="12.75">
      <c r="B99" s="158" t="s">
        <v>336</v>
      </c>
      <c r="C99" s="113" t="s">
        <v>202</v>
      </c>
      <c r="D99" s="113" t="s">
        <v>255</v>
      </c>
      <c r="E99" s="113" t="s">
        <v>317</v>
      </c>
      <c r="F99" s="113" t="s">
        <v>337</v>
      </c>
      <c r="G99" s="113"/>
      <c r="H99" s="49">
        <f>H100</f>
        <v>18.9</v>
      </c>
    </row>
    <row r="100" spans="2:8" s="16" customFormat="1" ht="25.5">
      <c r="B100" s="161" t="s">
        <v>345</v>
      </c>
      <c r="C100" s="113" t="s">
        <v>202</v>
      </c>
      <c r="D100" s="113" t="s">
        <v>255</v>
      </c>
      <c r="E100" s="113" t="s">
        <v>317</v>
      </c>
      <c r="F100" s="113" t="s">
        <v>344</v>
      </c>
      <c r="G100" s="113"/>
      <c r="H100" s="49">
        <f>H101+H103</f>
        <v>18.9</v>
      </c>
    </row>
    <row r="101" spans="2:8" s="16" customFormat="1" ht="25.5">
      <c r="B101" s="119" t="s">
        <v>376</v>
      </c>
      <c r="C101" s="113" t="s">
        <v>202</v>
      </c>
      <c r="D101" s="113" t="s">
        <v>255</v>
      </c>
      <c r="E101" s="113" t="s">
        <v>317</v>
      </c>
      <c r="F101" s="113" t="s">
        <v>375</v>
      </c>
      <c r="G101" s="113"/>
      <c r="H101" s="49">
        <f>H102</f>
        <v>5</v>
      </c>
    </row>
    <row r="102" spans="2:8" s="16" customFormat="1" ht="12.75">
      <c r="B102" s="159" t="s">
        <v>268</v>
      </c>
      <c r="C102" s="118" t="s">
        <v>202</v>
      </c>
      <c r="D102" s="118" t="s">
        <v>255</v>
      </c>
      <c r="E102" s="118" t="s">
        <v>317</v>
      </c>
      <c r="F102" s="118" t="s">
        <v>375</v>
      </c>
      <c r="G102" s="118" t="s">
        <v>247</v>
      </c>
      <c r="H102" s="164">
        <v>5</v>
      </c>
    </row>
    <row r="103" spans="2:8" s="16" customFormat="1" ht="25.5">
      <c r="B103" s="158" t="s">
        <v>347</v>
      </c>
      <c r="C103" s="113" t="s">
        <v>202</v>
      </c>
      <c r="D103" s="113" t="s">
        <v>255</v>
      </c>
      <c r="E103" s="113" t="s">
        <v>317</v>
      </c>
      <c r="F103" s="113" t="s">
        <v>346</v>
      </c>
      <c r="G103" s="113"/>
      <c r="H103" s="49">
        <f>H104</f>
        <v>13.9</v>
      </c>
    </row>
    <row r="104" spans="2:8" s="16" customFormat="1" ht="12.75">
      <c r="B104" s="165" t="s">
        <v>268</v>
      </c>
      <c r="C104" s="113" t="s">
        <v>202</v>
      </c>
      <c r="D104" s="113" t="s">
        <v>255</v>
      </c>
      <c r="E104" s="113" t="s">
        <v>317</v>
      </c>
      <c r="F104" s="118" t="s">
        <v>346</v>
      </c>
      <c r="G104" s="118" t="s">
        <v>247</v>
      </c>
      <c r="H104" s="164">
        <v>13.9</v>
      </c>
    </row>
    <row r="105" spans="2:8" s="16" customFormat="1" ht="51">
      <c r="B105" s="179" t="s">
        <v>136</v>
      </c>
      <c r="C105" s="113" t="s">
        <v>202</v>
      </c>
      <c r="D105" s="113" t="s">
        <v>255</v>
      </c>
      <c r="E105" s="113" t="s">
        <v>318</v>
      </c>
      <c r="F105" s="113"/>
      <c r="G105" s="113"/>
      <c r="H105" s="163">
        <f>H106+H109</f>
        <v>502.5</v>
      </c>
    </row>
    <row r="106" spans="2:8" s="12" customFormat="1" ht="12.75">
      <c r="B106" s="158" t="s">
        <v>338</v>
      </c>
      <c r="C106" s="113" t="s">
        <v>202</v>
      </c>
      <c r="D106" s="113" t="s">
        <v>255</v>
      </c>
      <c r="E106" s="113" t="s">
        <v>318</v>
      </c>
      <c r="F106" s="113" t="s">
        <v>335</v>
      </c>
      <c r="G106" s="113"/>
      <c r="H106" s="49">
        <f>H107</f>
        <v>491.4</v>
      </c>
    </row>
    <row r="107" spans="2:8" s="12" customFormat="1" ht="25.5">
      <c r="B107" s="158" t="s">
        <v>340</v>
      </c>
      <c r="C107" s="113" t="s">
        <v>202</v>
      </c>
      <c r="D107" s="113" t="s">
        <v>255</v>
      </c>
      <c r="E107" s="113" t="s">
        <v>318</v>
      </c>
      <c r="F107" s="113" t="s">
        <v>339</v>
      </c>
      <c r="G107" s="113"/>
      <c r="H107" s="49">
        <f>H108</f>
        <v>491.4</v>
      </c>
    </row>
    <row r="108" spans="2:8" s="12" customFormat="1" ht="12.75">
      <c r="B108" s="159" t="s">
        <v>268</v>
      </c>
      <c r="C108" s="118" t="s">
        <v>202</v>
      </c>
      <c r="D108" s="118" t="s">
        <v>255</v>
      </c>
      <c r="E108" s="113" t="s">
        <v>318</v>
      </c>
      <c r="F108" s="118" t="s">
        <v>339</v>
      </c>
      <c r="G108" s="118" t="s">
        <v>247</v>
      </c>
      <c r="H108" s="162">
        <v>491.4</v>
      </c>
    </row>
    <row r="109" spans="2:8" s="12" customFormat="1" ht="12.75">
      <c r="B109" s="158" t="s">
        <v>336</v>
      </c>
      <c r="C109" s="113" t="s">
        <v>202</v>
      </c>
      <c r="D109" s="113" t="s">
        <v>255</v>
      </c>
      <c r="E109" s="113" t="s">
        <v>318</v>
      </c>
      <c r="F109" s="113" t="s">
        <v>337</v>
      </c>
      <c r="G109" s="113"/>
      <c r="H109" s="49">
        <f>H110</f>
        <v>11.1</v>
      </c>
    </row>
    <row r="110" spans="2:8" s="12" customFormat="1" ht="25.5">
      <c r="B110" s="161" t="s">
        <v>345</v>
      </c>
      <c r="C110" s="113" t="s">
        <v>202</v>
      </c>
      <c r="D110" s="113" t="s">
        <v>255</v>
      </c>
      <c r="E110" s="113" t="s">
        <v>318</v>
      </c>
      <c r="F110" s="113" t="s">
        <v>344</v>
      </c>
      <c r="G110" s="113"/>
      <c r="H110" s="49">
        <f>H111+H113</f>
        <v>11.1</v>
      </c>
    </row>
    <row r="111" spans="2:8" s="12" customFormat="1" ht="25.5">
      <c r="B111" s="119" t="s">
        <v>376</v>
      </c>
      <c r="C111" s="113" t="s">
        <v>202</v>
      </c>
      <c r="D111" s="113" t="s">
        <v>255</v>
      </c>
      <c r="E111" s="113" t="s">
        <v>318</v>
      </c>
      <c r="F111" s="113" t="s">
        <v>375</v>
      </c>
      <c r="G111" s="113"/>
      <c r="H111" s="49">
        <f>H112</f>
        <v>5.6</v>
      </c>
    </row>
    <row r="112" spans="2:8" s="12" customFormat="1" ht="12.75">
      <c r="B112" s="159" t="s">
        <v>268</v>
      </c>
      <c r="C112" s="118" t="s">
        <v>202</v>
      </c>
      <c r="D112" s="118" t="s">
        <v>255</v>
      </c>
      <c r="E112" s="113" t="s">
        <v>318</v>
      </c>
      <c r="F112" s="118" t="s">
        <v>375</v>
      </c>
      <c r="G112" s="118" t="s">
        <v>247</v>
      </c>
      <c r="H112" s="164">
        <v>5.6</v>
      </c>
    </row>
    <row r="113" spans="2:8" s="12" customFormat="1" ht="25.5">
      <c r="B113" s="158" t="s">
        <v>347</v>
      </c>
      <c r="C113" s="113" t="s">
        <v>202</v>
      </c>
      <c r="D113" s="113" t="s">
        <v>255</v>
      </c>
      <c r="E113" s="113" t="s">
        <v>318</v>
      </c>
      <c r="F113" s="113" t="s">
        <v>346</v>
      </c>
      <c r="G113" s="113"/>
      <c r="H113" s="49">
        <f>H114</f>
        <v>5.5</v>
      </c>
    </row>
    <row r="114" spans="2:8" s="12" customFormat="1" ht="12.75">
      <c r="B114" s="165" t="s">
        <v>268</v>
      </c>
      <c r="C114" s="113" t="s">
        <v>202</v>
      </c>
      <c r="D114" s="113" t="s">
        <v>255</v>
      </c>
      <c r="E114" s="113" t="s">
        <v>318</v>
      </c>
      <c r="F114" s="118" t="s">
        <v>346</v>
      </c>
      <c r="G114" s="118" t="s">
        <v>247</v>
      </c>
      <c r="H114" s="164">
        <v>5.5</v>
      </c>
    </row>
    <row r="115" spans="2:8" s="12" customFormat="1" ht="25.5">
      <c r="B115" s="179" t="s">
        <v>135</v>
      </c>
      <c r="C115" s="113" t="s">
        <v>202</v>
      </c>
      <c r="D115" s="113" t="s">
        <v>255</v>
      </c>
      <c r="E115" s="113" t="s">
        <v>319</v>
      </c>
      <c r="F115" s="113"/>
      <c r="G115" s="113"/>
      <c r="H115" s="163">
        <f>H116+H119</f>
        <v>214.2</v>
      </c>
    </row>
    <row r="116" spans="2:8" s="12" customFormat="1" ht="12.75">
      <c r="B116" s="158" t="s">
        <v>338</v>
      </c>
      <c r="C116" s="113" t="s">
        <v>202</v>
      </c>
      <c r="D116" s="113" t="s">
        <v>255</v>
      </c>
      <c r="E116" s="113" t="s">
        <v>319</v>
      </c>
      <c r="F116" s="113" t="s">
        <v>335</v>
      </c>
      <c r="G116" s="113"/>
      <c r="H116" s="49">
        <f>H117</f>
        <v>204.7</v>
      </c>
    </row>
    <row r="117" spans="2:8" s="12" customFormat="1" ht="25.5">
      <c r="B117" s="158" t="s">
        <v>340</v>
      </c>
      <c r="C117" s="113" t="s">
        <v>202</v>
      </c>
      <c r="D117" s="113" t="s">
        <v>255</v>
      </c>
      <c r="E117" s="113" t="s">
        <v>319</v>
      </c>
      <c r="F117" s="113" t="s">
        <v>339</v>
      </c>
      <c r="G117" s="113"/>
      <c r="H117" s="49">
        <f>H118</f>
        <v>204.7</v>
      </c>
    </row>
    <row r="118" spans="2:8" s="12" customFormat="1" ht="12.75">
      <c r="B118" s="159" t="s">
        <v>268</v>
      </c>
      <c r="C118" s="118" t="s">
        <v>202</v>
      </c>
      <c r="D118" s="118" t="s">
        <v>255</v>
      </c>
      <c r="E118" s="118" t="s">
        <v>319</v>
      </c>
      <c r="F118" s="118" t="s">
        <v>339</v>
      </c>
      <c r="G118" s="118" t="s">
        <v>247</v>
      </c>
      <c r="H118" s="162">
        <v>204.7</v>
      </c>
    </row>
    <row r="119" spans="2:8" s="12" customFormat="1" ht="12.75">
      <c r="B119" s="158" t="s">
        <v>336</v>
      </c>
      <c r="C119" s="113" t="s">
        <v>202</v>
      </c>
      <c r="D119" s="113" t="s">
        <v>255</v>
      </c>
      <c r="E119" s="113" t="s">
        <v>319</v>
      </c>
      <c r="F119" s="113" t="s">
        <v>337</v>
      </c>
      <c r="G119" s="113"/>
      <c r="H119" s="49">
        <f>H120</f>
        <v>9.5</v>
      </c>
    </row>
    <row r="120" spans="2:8" s="12" customFormat="1" ht="25.5">
      <c r="B120" s="161" t="s">
        <v>345</v>
      </c>
      <c r="C120" s="113" t="s">
        <v>202</v>
      </c>
      <c r="D120" s="113" t="s">
        <v>255</v>
      </c>
      <c r="E120" s="113" t="s">
        <v>319</v>
      </c>
      <c r="F120" s="113" t="s">
        <v>344</v>
      </c>
      <c r="G120" s="113"/>
      <c r="H120" s="49">
        <f>H121+H123</f>
        <v>9.5</v>
      </c>
    </row>
    <row r="121" spans="2:8" s="12" customFormat="1" ht="25.5">
      <c r="B121" s="119" t="s">
        <v>376</v>
      </c>
      <c r="C121" s="113" t="s">
        <v>202</v>
      </c>
      <c r="D121" s="113" t="s">
        <v>255</v>
      </c>
      <c r="E121" s="113" t="s">
        <v>319</v>
      </c>
      <c r="F121" s="113" t="s">
        <v>375</v>
      </c>
      <c r="G121" s="113"/>
      <c r="H121" s="49">
        <f>H122</f>
        <v>9</v>
      </c>
    </row>
    <row r="122" spans="2:8" ht="12.75">
      <c r="B122" s="159" t="s">
        <v>268</v>
      </c>
      <c r="C122" s="118" t="s">
        <v>202</v>
      </c>
      <c r="D122" s="118" t="s">
        <v>255</v>
      </c>
      <c r="E122" s="118" t="s">
        <v>319</v>
      </c>
      <c r="F122" s="118" t="s">
        <v>375</v>
      </c>
      <c r="G122" s="118" t="s">
        <v>247</v>
      </c>
      <c r="H122" s="164">
        <v>9</v>
      </c>
    </row>
    <row r="123" spans="2:8" ht="25.5">
      <c r="B123" s="158" t="s">
        <v>347</v>
      </c>
      <c r="C123" s="113" t="s">
        <v>202</v>
      </c>
      <c r="D123" s="113" t="s">
        <v>255</v>
      </c>
      <c r="E123" s="113" t="s">
        <v>319</v>
      </c>
      <c r="F123" s="113" t="s">
        <v>346</v>
      </c>
      <c r="G123" s="113"/>
      <c r="H123" s="49">
        <f>H124</f>
        <v>0.5</v>
      </c>
    </row>
    <row r="124" spans="2:8" ht="12.75">
      <c r="B124" s="165" t="s">
        <v>268</v>
      </c>
      <c r="C124" s="118" t="s">
        <v>202</v>
      </c>
      <c r="D124" s="118" t="s">
        <v>255</v>
      </c>
      <c r="E124" s="118" t="s">
        <v>319</v>
      </c>
      <c r="F124" s="118" t="s">
        <v>346</v>
      </c>
      <c r="G124" s="118" t="s">
        <v>247</v>
      </c>
      <c r="H124" s="164">
        <v>0.5</v>
      </c>
    </row>
    <row r="125" spans="2:8" s="12" customFormat="1" ht="25.5">
      <c r="B125" s="160" t="s">
        <v>332</v>
      </c>
      <c r="C125" s="113" t="s">
        <v>202</v>
      </c>
      <c r="D125" s="113" t="s">
        <v>255</v>
      </c>
      <c r="E125" s="113" t="s">
        <v>306</v>
      </c>
      <c r="F125" s="113"/>
      <c r="G125" s="113"/>
      <c r="H125" s="163">
        <f>H126+H129+H135</f>
        <v>4931.000000000001</v>
      </c>
    </row>
    <row r="126" spans="2:8" ht="12.75">
      <c r="B126" s="158" t="s">
        <v>338</v>
      </c>
      <c r="C126" s="113" t="s">
        <v>202</v>
      </c>
      <c r="D126" s="113" t="s">
        <v>255</v>
      </c>
      <c r="E126" s="113" t="s">
        <v>306</v>
      </c>
      <c r="F126" s="113" t="s">
        <v>335</v>
      </c>
      <c r="G126" s="113"/>
      <c r="H126" s="49">
        <f>H127</f>
        <v>4557.1</v>
      </c>
    </row>
    <row r="127" spans="2:8" ht="25.5">
      <c r="B127" s="158" t="s">
        <v>340</v>
      </c>
      <c r="C127" s="113" t="s">
        <v>202</v>
      </c>
      <c r="D127" s="113" t="s">
        <v>255</v>
      </c>
      <c r="E127" s="113" t="s">
        <v>306</v>
      </c>
      <c r="F127" s="113" t="s">
        <v>339</v>
      </c>
      <c r="G127" s="113"/>
      <c r="H127" s="49">
        <f>H128</f>
        <v>4557.1</v>
      </c>
    </row>
    <row r="128" spans="2:8" s="20" customFormat="1" ht="12.75">
      <c r="B128" s="159" t="s">
        <v>267</v>
      </c>
      <c r="C128" s="113" t="s">
        <v>202</v>
      </c>
      <c r="D128" s="113" t="s">
        <v>255</v>
      </c>
      <c r="E128" s="118" t="s">
        <v>306</v>
      </c>
      <c r="F128" s="118" t="s">
        <v>339</v>
      </c>
      <c r="G128" s="118" t="s">
        <v>246</v>
      </c>
      <c r="H128" s="162">
        <v>4557.1</v>
      </c>
    </row>
    <row r="129" spans="2:8" s="20" customFormat="1" ht="12.75">
      <c r="B129" s="158" t="s">
        <v>336</v>
      </c>
      <c r="C129" s="113" t="s">
        <v>202</v>
      </c>
      <c r="D129" s="113" t="s">
        <v>255</v>
      </c>
      <c r="E129" s="113" t="s">
        <v>306</v>
      </c>
      <c r="F129" s="113" t="s">
        <v>337</v>
      </c>
      <c r="G129" s="113"/>
      <c r="H129" s="49">
        <f>H130</f>
        <v>372.3</v>
      </c>
    </row>
    <row r="130" spans="2:8" s="20" customFormat="1" ht="25.5">
      <c r="B130" s="161" t="s">
        <v>345</v>
      </c>
      <c r="C130" s="113" t="s">
        <v>202</v>
      </c>
      <c r="D130" s="113" t="s">
        <v>255</v>
      </c>
      <c r="E130" s="113" t="s">
        <v>306</v>
      </c>
      <c r="F130" s="113" t="s">
        <v>344</v>
      </c>
      <c r="G130" s="113"/>
      <c r="H130" s="49">
        <f>H131+H133</f>
        <v>372.3</v>
      </c>
    </row>
    <row r="131" spans="2:8" s="20" customFormat="1" ht="25.5">
      <c r="B131" s="119" t="s">
        <v>376</v>
      </c>
      <c r="C131" s="113" t="s">
        <v>202</v>
      </c>
      <c r="D131" s="113" t="s">
        <v>255</v>
      </c>
      <c r="E131" s="113" t="s">
        <v>306</v>
      </c>
      <c r="F131" s="113" t="s">
        <v>375</v>
      </c>
      <c r="G131" s="113"/>
      <c r="H131" s="49">
        <f>H132</f>
        <v>145.5</v>
      </c>
    </row>
    <row r="132" spans="2:8" s="20" customFormat="1" ht="12.75">
      <c r="B132" s="159" t="s">
        <v>267</v>
      </c>
      <c r="C132" s="113" t="s">
        <v>202</v>
      </c>
      <c r="D132" s="113" t="s">
        <v>255</v>
      </c>
      <c r="E132" s="118" t="s">
        <v>306</v>
      </c>
      <c r="F132" s="118" t="s">
        <v>375</v>
      </c>
      <c r="G132" s="118" t="s">
        <v>246</v>
      </c>
      <c r="H132" s="164">
        <v>145.5</v>
      </c>
    </row>
    <row r="133" spans="2:8" s="20" customFormat="1" ht="25.5">
      <c r="B133" s="158" t="s">
        <v>347</v>
      </c>
      <c r="C133" s="113" t="s">
        <v>202</v>
      </c>
      <c r="D133" s="113" t="s">
        <v>255</v>
      </c>
      <c r="E133" s="113" t="s">
        <v>306</v>
      </c>
      <c r="F133" s="113" t="s">
        <v>346</v>
      </c>
      <c r="G133" s="113"/>
      <c r="H133" s="49">
        <f>H134</f>
        <v>226.8</v>
      </c>
    </row>
    <row r="134" spans="2:8" s="19" customFormat="1" ht="12.75">
      <c r="B134" s="165" t="s">
        <v>267</v>
      </c>
      <c r="C134" s="113" t="s">
        <v>202</v>
      </c>
      <c r="D134" s="113" t="s">
        <v>255</v>
      </c>
      <c r="E134" s="118" t="s">
        <v>306</v>
      </c>
      <c r="F134" s="118" t="s">
        <v>346</v>
      </c>
      <c r="G134" s="118" t="s">
        <v>246</v>
      </c>
      <c r="H134" s="164">
        <v>226.8</v>
      </c>
    </row>
    <row r="135" spans="2:8" s="19" customFormat="1" ht="12.75">
      <c r="B135" s="161" t="s">
        <v>359</v>
      </c>
      <c r="C135" s="113" t="s">
        <v>202</v>
      </c>
      <c r="D135" s="113" t="s">
        <v>255</v>
      </c>
      <c r="E135" s="113" t="s">
        <v>306</v>
      </c>
      <c r="F135" s="113" t="s">
        <v>358</v>
      </c>
      <c r="G135" s="113"/>
      <c r="H135" s="163">
        <f>H136</f>
        <v>1.6</v>
      </c>
    </row>
    <row r="136" spans="2:8" s="19" customFormat="1" ht="12.75">
      <c r="B136" s="161" t="s">
        <v>361</v>
      </c>
      <c r="C136" s="113" t="s">
        <v>202</v>
      </c>
      <c r="D136" s="113" t="s">
        <v>255</v>
      </c>
      <c r="E136" s="113" t="s">
        <v>306</v>
      </c>
      <c r="F136" s="113" t="s">
        <v>360</v>
      </c>
      <c r="G136" s="113"/>
      <c r="H136" s="163">
        <f>H137</f>
        <v>1.6</v>
      </c>
    </row>
    <row r="137" spans="2:8" s="19" customFormat="1" ht="12.75">
      <c r="B137" s="161" t="s">
        <v>363</v>
      </c>
      <c r="C137" s="113" t="s">
        <v>202</v>
      </c>
      <c r="D137" s="113" t="s">
        <v>255</v>
      </c>
      <c r="E137" s="113" t="s">
        <v>306</v>
      </c>
      <c r="F137" s="113" t="s">
        <v>362</v>
      </c>
      <c r="G137" s="113"/>
      <c r="H137" s="163">
        <f>H138</f>
        <v>1.6</v>
      </c>
    </row>
    <row r="138" spans="2:8" s="19" customFormat="1" ht="12.75">
      <c r="B138" s="159" t="s">
        <v>267</v>
      </c>
      <c r="C138" s="113" t="s">
        <v>202</v>
      </c>
      <c r="D138" s="113" t="s">
        <v>255</v>
      </c>
      <c r="E138" s="118" t="s">
        <v>306</v>
      </c>
      <c r="F138" s="118" t="s">
        <v>362</v>
      </c>
      <c r="G138" s="118" t="s">
        <v>246</v>
      </c>
      <c r="H138" s="162">
        <v>1.6</v>
      </c>
    </row>
    <row r="139" spans="2:8" s="19" customFormat="1" ht="51">
      <c r="B139" s="161" t="s">
        <v>407</v>
      </c>
      <c r="C139" s="113" t="s">
        <v>202</v>
      </c>
      <c r="D139" s="113" t="s">
        <v>255</v>
      </c>
      <c r="E139" s="113" t="s">
        <v>311</v>
      </c>
      <c r="F139" s="113"/>
      <c r="G139" s="113"/>
      <c r="H139" s="163">
        <f>H140+H144</f>
        <v>2600</v>
      </c>
    </row>
    <row r="140" spans="2:8" s="19" customFormat="1" ht="12.75">
      <c r="B140" s="158" t="s">
        <v>336</v>
      </c>
      <c r="C140" s="113" t="s">
        <v>202</v>
      </c>
      <c r="D140" s="113" t="s">
        <v>255</v>
      </c>
      <c r="E140" s="113" t="s">
        <v>311</v>
      </c>
      <c r="F140" s="113" t="s">
        <v>337</v>
      </c>
      <c r="G140" s="113"/>
      <c r="H140" s="163">
        <f>H141</f>
        <v>2576.8</v>
      </c>
    </row>
    <row r="141" spans="2:8" s="19" customFormat="1" ht="25.5">
      <c r="B141" s="161" t="s">
        <v>345</v>
      </c>
      <c r="C141" s="113" t="s">
        <v>202</v>
      </c>
      <c r="D141" s="113" t="s">
        <v>255</v>
      </c>
      <c r="E141" s="113" t="s">
        <v>311</v>
      </c>
      <c r="F141" s="113" t="s">
        <v>344</v>
      </c>
      <c r="G141" s="113"/>
      <c r="H141" s="163">
        <f>H142</f>
        <v>2576.8</v>
      </c>
    </row>
    <row r="142" spans="2:8" s="19" customFormat="1" ht="25.5">
      <c r="B142" s="158" t="s">
        <v>347</v>
      </c>
      <c r="C142" s="113" t="s">
        <v>202</v>
      </c>
      <c r="D142" s="113" t="s">
        <v>255</v>
      </c>
      <c r="E142" s="113" t="s">
        <v>311</v>
      </c>
      <c r="F142" s="113" t="s">
        <v>346</v>
      </c>
      <c r="G142" s="113"/>
      <c r="H142" s="163">
        <f>H143</f>
        <v>2576.8</v>
      </c>
    </row>
    <row r="143" spans="2:8" s="20" customFormat="1" ht="12.75">
      <c r="B143" s="165" t="s">
        <v>267</v>
      </c>
      <c r="C143" s="118" t="s">
        <v>202</v>
      </c>
      <c r="D143" s="118" t="s">
        <v>255</v>
      </c>
      <c r="E143" s="113" t="s">
        <v>311</v>
      </c>
      <c r="F143" s="118" t="s">
        <v>346</v>
      </c>
      <c r="G143" s="118" t="s">
        <v>246</v>
      </c>
      <c r="H143" s="162">
        <v>2576.8</v>
      </c>
    </row>
    <row r="144" spans="2:8" s="20" customFormat="1" ht="12.75">
      <c r="B144" s="161" t="s">
        <v>359</v>
      </c>
      <c r="C144" s="113" t="s">
        <v>202</v>
      </c>
      <c r="D144" s="113" t="s">
        <v>255</v>
      </c>
      <c r="E144" s="113" t="s">
        <v>311</v>
      </c>
      <c r="F144" s="113" t="s">
        <v>358</v>
      </c>
      <c r="G144" s="113"/>
      <c r="H144" s="163">
        <f>H145</f>
        <v>23.2</v>
      </c>
    </row>
    <row r="145" spans="2:8" s="19" customFormat="1" ht="12.75">
      <c r="B145" s="161" t="s">
        <v>361</v>
      </c>
      <c r="C145" s="113" t="s">
        <v>202</v>
      </c>
      <c r="D145" s="113" t="s">
        <v>255</v>
      </c>
      <c r="E145" s="113" t="s">
        <v>311</v>
      </c>
      <c r="F145" s="113" t="s">
        <v>360</v>
      </c>
      <c r="G145" s="113"/>
      <c r="H145" s="163">
        <f>H146</f>
        <v>23.2</v>
      </c>
    </row>
    <row r="146" spans="2:8" s="12" customFormat="1" ht="12.75">
      <c r="B146" s="161" t="s">
        <v>363</v>
      </c>
      <c r="C146" s="113" t="s">
        <v>202</v>
      </c>
      <c r="D146" s="113" t="s">
        <v>255</v>
      </c>
      <c r="E146" s="113" t="s">
        <v>311</v>
      </c>
      <c r="F146" s="113" t="s">
        <v>362</v>
      </c>
      <c r="G146" s="113"/>
      <c r="H146" s="163">
        <f>H147</f>
        <v>23.2</v>
      </c>
    </row>
    <row r="147" spans="2:8" s="12" customFormat="1" ht="12.75">
      <c r="B147" s="159" t="s">
        <v>267</v>
      </c>
      <c r="C147" s="113" t="s">
        <v>202</v>
      </c>
      <c r="D147" s="113" t="s">
        <v>255</v>
      </c>
      <c r="E147" s="113" t="s">
        <v>311</v>
      </c>
      <c r="F147" s="118" t="s">
        <v>362</v>
      </c>
      <c r="G147" s="118" t="s">
        <v>246</v>
      </c>
      <c r="H147" s="162">
        <v>23.2</v>
      </c>
    </row>
    <row r="148" spans="2:8" ht="25.5">
      <c r="B148" s="161" t="s">
        <v>293</v>
      </c>
      <c r="C148" s="113" t="s">
        <v>202</v>
      </c>
      <c r="D148" s="113" t="s">
        <v>255</v>
      </c>
      <c r="E148" s="113" t="s">
        <v>309</v>
      </c>
      <c r="F148" s="113"/>
      <c r="G148" s="113"/>
      <c r="H148" s="163">
        <f>H149</f>
        <v>3200</v>
      </c>
    </row>
    <row r="149" spans="2:8" ht="12.75">
      <c r="B149" s="161" t="s">
        <v>336</v>
      </c>
      <c r="C149" s="113" t="s">
        <v>202</v>
      </c>
      <c r="D149" s="113" t="s">
        <v>255</v>
      </c>
      <c r="E149" s="113" t="s">
        <v>309</v>
      </c>
      <c r="F149" s="113" t="s">
        <v>337</v>
      </c>
      <c r="G149" s="113"/>
      <c r="H149" s="163">
        <f>H150</f>
        <v>3200</v>
      </c>
    </row>
    <row r="150" spans="2:8" ht="25.5">
      <c r="B150" s="161" t="s">
        <v>345</v>
      </c>
      <c r="C150" s="113" t="s">
        <v>202</v>
      </c>
      <c r="D150" s="113" t="s">
        <v>255</v>
      </c>
      <c r="E150" s="113" t="s">
        <v>309</v>
      </c>
      <c r="F150" s="113" t="s">
        <v>344</v>
      </c>
      <c r="G150" s="113"/>
      <c r="H150" s="163">
        <f>H151</f>
        <v>3200</v>
      </c>
    </row>
    <row r="151" spans="2:8" ht="25.5">
      <c r="B151" s="161" t="s">
        <v>347</v>
      </c>
      <c r="C151" s="113" t="s">
        <v>202</v>
      </c>
      <c r="D151" s="113" t="s">
        <v>255</v>
      </c>
      <c r="E151" s="113" t="s">
        <v>309</v>
      </c>
      <c r="F151" s="113" t="s">
        <v>346</v>
      </c>
      <c r="G151" s="113"/>
      <c r="H151" s="163">
        <f>H152</f>
        <v>3200</v>
      </c>
    </row>
    <row r="152" spans="2:8" ht="12.75">
      <c r="B152" s="159" t="s">
        <v>267</v>
      </c>
      <c r="C152" s="118" t="s">
        <v>202</v>
      </c>
      <c r="D152" s="118" t="s">
        <v>255</v>
      </c>
      <c r="E152" s="118" t="s">
        <v>309</v>
      </c>
      <c r="F152" s="118" t="s">
        <v>346</v>
      </c>
      <c r="G152" s="118" t="s">
        <v>246</v>
      </c>
      <c r="H152" s="162">
        <v>3200</v>
      </c>
    </row>
    <row r="153" spans="2:8" ht="25.5">
      <c r="B153" s="161" t="s">
        <v>405</v>
      </c>
      <c r="C153" s="113" t="s">
        <v>202</v>
      </c>
      <c r="D153" s="113" t="s">
        <v>255</v>
      </c>
      <c r="E153" s="113" t="s">
        <v>308</v>
      </c>
      <c r="F153" s="113"/>
      <c r="G153" s="113"/>
      <c r="H153" s="163">
        <f>H154+H158+H161</f>
        <v>910</v>
      </c>
    </row>
    <row r="154" spans="2:8" ht="12.75">
      <c r="B154" s="158" t="s">
        <v>336</v>
      </c>
      <c r="C154" s="113" t="s">
        <v>202</v>
      </c>
      <c r="D154" s="113" t="s">
        <v>255</v>
      </c>
      <c r="E154" s="113" t="s">
        <v>308</v>
      </c>
      <c r="F154" s="113" t="s">
        <v>337</v>
      </c>
      <c r="G154" s="113"/>
      <c r="H154" s="49">
        <f>H155</f>
        <v>720</v>
      </c>
    </row>
    <row r="155" spans="2:8" ht="25.5">
      <c r="B155" s="161" t="s">
        <v>345</v>
      </c>
      <c r="C155" s="113" t="s">
        <v>202</v>
      </c>
      <c r="D155" s="113" t="s">
        <v>255</v>
      </c>
      <c r="E155" s="113" t="s">
        <v>308</v>
      </c>
      <c r="F155" s="113" t="s">
        <v>344</v>
      </c>
      <c r="G155" s="113"/>
      <c r="H155" s="49">
        <f>H156</f>
        <v>720</v>
      </c>
    </row>
    <row r="156" spans="2:8" ht="25.5">
      <c r="B156" s="158" t="s">
        <v>347</v>
      </c>
      <c r="C156" s="113" t="s">
        <v>202</v>
      </c>
      <c r="D156" s="113" t="s">
        <v>255</v>
      </c>
      <c r="E156" s="113" t="s">
        <v>308</v>
      </c>
      <c r="F156" s="113" t="s">
        <v>346</v>
      </c>
      <c r="G156" s="113"/>
      <c r="H156" s="49">
        <f>H157</f>
        <v>720</v>
      </c>
    </row>
    <row r="157" spans="2:8" ht="12.75">
      <c r="B157" s="165" t="s">
        <v>267</v>
      </c>
      <c r="C157" s="118" t="s">
        <v>202</v>
      </c>
      <c r="D157" s="118" t="s">
        <v>255</v>
      </c>
      <c r="E157" s="118" t="s">
        <v>308</v>
      </c>
      <c r="F157" s="118" t="s">
        <v>346</v>
      </c>
      <c r="G157" s="118" t="s">
        <v>246</v>
      </c>
      <c r="H157" s="164">
        <v>720</v>
      </c>
    </row>
    <row r="158" spans="2:8" ht="12.75">
      <c r="B158" s="158" t="s">
        <v>366</v>
      </c>
      <c r="C158" s="113" t="s">
        <v>202</v>
      </c>
      <c r="D158" s="113" t="s">
        <v>255</v>
      </c>
      <c r="E158" s="113" t="s">
        <v>308</v>
      </c>
      <c r="F158" s="113" t="s">
        <v>365</v>
      </c>
      <c r="G158" s="113"/>
      <c r="H158" s="49">
        <f>H159</f>
        <v>120</v>
      </c>
    </row>
    <row r="159" spans="2:8" ht="12.75">
      <c r="B159" s="158" t="s">
        <v>373</v>
      </c>
      <c r="C159" s="113" t="s">
        <v>202</v>
      </c>
      <c r="D159" s="113" t="s">
        <v>255</v>
      </c>
      <c r="E159" s="113" t="s">
        <v>308</v>
      </c>
      <c r="F159" s="113" t="s">
        <v>372</v>
      </c>
      <c r="G159" s="113"/>
      <c r="H159" s="49">
        <f>H160</f>
        <v>120</v>
      </c>
    </row>
    <row r="160" spans="2:8" ht="12.75">
      <c r="B160" s="165" t="s">
        <v>267</v>
      </c>
      <c r="C160" s="118" t="s">
        <v>202</v>
      </c>
      <c r="D160" s="118" t="s">
        <v>255</v>
      </c>
      <c r="E160" s="118" t="s">
        <v>308</v>
      </c>
      <c r="F160" s="118" t="s">
        <v>372</v>
      </c>
      <c r="G160" s="118" t="s">
        <v>246</v>
      </c>
      <c r="H160" s="164">
        <v>120</v>
      </c>
    </row>
    <row r="161" spans="2:8" ht="12.75">
      <c r="B161" s="161" t="s">
        <v>359</v>
      </c>
      <c r="C161" s="113" t="s">
        <v>202</v>
      </c>
      <c r="D161" s="113" t="s">
        <v>255</v>
      </c>
      <c r="E161" s="113" t="s">
        <v>308</v>
      </c>
      <c r="F161" s="113" t="s">
        <v>358</v>
      </c>
      <c r="G161" s="113"/>
      <c r="H161" s="163">
        <f>H162</f>
        <v>70</v>
      </c>
    </row>
    <row r="162" spans="2:8" ht="12.75">
      <c r="B162" s="161" t="s">
        <v>361</v>
      </c>
      <c r="C162" s="113" t="s">
        <v>202</v>
      </c>
      <c r="D162" s="113" t="s">
        <v>255</v>
      </c>
      <c r="E162" s="113" t="s">
        <v>308</v>
      </c>
      <c r="F162" s="113" t="s">
        <v>360</v>
      </c>
      <c r="G162" s="113"/>
      <c r="H162" s="163">
        <f>H163</f>
        <v>70</v>
      </c>
    </row>
    <row r="163" spans="2:8" ht="12.75">
      <c r="B163" s="161" t="s">
        <v>363</v>
      </c>
      <c r="C163" s="113" t="s">
        <v>202</v>
      </c>
      <c r="D163" s="113" t="s">
        <v>255</v>
      </c>
      <c r="E163" s="113" t="s">
        <v>308</v>
      </c>
      <c r="F163" s="113" t="s">
        <v>362</v>
      </c>
      <c r="G163" s="113"/>
      <c r="H163" s="163">
        <f>H164</f>
        <v>70</v>
      </c>
    </row>
    <row r="164" spans="2:8" ht="12.75">
      <c r="B164" s="159" t="s">
        <v>267</v>
      </c>
      <c r="C164" s="113" t="s">
        <v>202</v>
      </c>
      <c r="D164" s="113" t="s">
        <v>255</v>
      </c>
      <c r="E164" s="118" t="s">
        <v>308</v>
      </c>
      <c r="F164" s="118" t="s">
        <v>362</v>
      </c>
      <c r="G164" s="118" t="s">
        <v>246</v>
      </c>
      <c r="H164" s="162">
        <v>70</v>
      </c>
    </row>
    <row r="165" spans="2:8" ht="25.5">
      <c r="B165" s="161" t="s">
        <v>408</v>
      </c>
      <c r="C165" s="113" t="s">
        <v>202</v>
      </c>
      <c r="D165" s="113" t="s">
        <v>255</v>
      </c>
      <c r="E165" s="113" t="s">
        <v>312</v>
      </c>
      <c r="F165" s="113"/>
      <c r="G165" s="113"/>
      <c r="H165" s="49">
        <f>H166</f>
        <v>2986.8</v>
      </c>
    </row>
    <row r="166" spans="2:8" s="12" customFormat="1" ht="12.75">
      <c r="B166" s="161" t="s">
        <v>225</v>
      </c>
      <c r="C166" s="113" t="s">
        <v>202</v>
      </c>
      <c r="D166" s="113" t="s">
        <v>255</v>
      </c>
      <c r="E166" s="113" t="s">
        <v>312</v>
      </c>
      <c r="F166" s="113" t="s">
        <v>83</v>
      </c>
      <c r="G166" s="113"/>
      <c r="H166" s="49">
        <f>H167</f>
        <v>2986.8</v>
      </c>
    </row>
    <row r="167" spans="2:8" s="12" customFormat="1" ht="12.75">
      <c r="B167" s="159" t="s">
        <v>267</v>
      </c>
      <c r="C167" s="118" t="s">
        <v>202</v>
      </c>
      <c r="D167" s="118" t="s">
        <v>255</v>
      </c>
      <c r="E167" s="118" t="s">
        <v>312</v>
      </c>
      <c r="F167" s="118" t="s">
        <v>83</v>
      </c>
      <c r="G167" s="118" t="s">
        <v>246</v>
      </c>
      <c r="H167" s="164">
        <v>2986.8</v>
      </c>
    </row>
    <row r="168" spans="2:8" s="12" customFormat="1" ht="25.5">
      <c r="B168" s="158" t="s">
        <v>133</v>
      </c>
      <c r="C168" s="113" t="s">
        <v>202</v>
      </c>
      <c r="D168" s="113" t="s">
        <v>255</v>
      </c>
      <c r="E168" s="113" t="s">
        <v>134</v>
      </c>
      <c r="F168" s="113"/>
      <c r="G168" s="113"/>
      <c r="H168" s="49">
        <f>H169</f>
        <v>100</v>
      </c>
    </row>
    <row r="169" spans="2:8" s="12" customFormat="1" ht="12.75">
      <c r="B169" s="158" t="s">
        <v>336</v>
      </c>
      <c r="C169" s="113" t="s">
        <v>202</v>
      </c>
      <c r="D169" s="113" t="s">
        <v>255</v>
      </c>
      <c r="E169" s="113" t="s">
        <v>134</v>
      </c>
      <c r="F169" s="113" t="s">
        <v>337</v>
      </c>
      <c r="G169" s="113"/>
      <c r="H169" s="49">
        <f>H170</f>
        <v>100</v>
      </c>
    </row>
    <row r="170" spans="2:8" s="12" customFormat="1" ht="25.5">
      <c r="B170" s="161" t="s">
        <v>345</v>
      </c>
      <c r="C170" s="113" t="s">
        <v>202</v>
      </c>
      <c r="D170" s="113" t="s">
        <v>255</v>
      </c>
      <c r="E170" s="113" t="s">
        <v>134</v>
      </c>
      <c r="F170" s="113" t="s">
        <v>344</v>
      </c>
      <c r="G170" s="113"/>
      <c r="H170" s="49">
        <f>H171</f>
        <v>100</v>
      </c>
    </row>
    <row r="171" spans="2:8" ht="25.5">
      <c r="B171" s="158" t="s">
        <v>347</v>
      </c>
      <c r="C171" s="113" t="s">
        <v>202</v>
      </c>
      <c r="D171" s="113" t="s">
        <v>255</v>
      </c>
      <c r="E171" s="113" t="s">
        <v>134</v>
      </c>
      <c r="F171" s="113" t="s">
        <v>346</v>
      </c>
      <c r="G171" s="113"/>
      <c r="H171" s="49">
        <f>H172</f>
        <v>100</v>
      </c>
    </row>
    <row r="172" spans="2:8" ht="12.75">
      <c r="B172" s="165" t="s">
        <v>267</v>
      </c>
      <c r="C172" s="118" t="s">
        <v>202</v>
      </c>
      <c r="D172" s="118" t="s">
        <v>255</v>
      </c>
      <c r="E172" s="113" t="s">
        <v>134</v>
      </c>
      <c r="F172" s="118" t="s">
        <v>346</v>
      </c>
      <c r="G172" s="118" t="s">
        <v>246</v>
      </c>
      <c r="H172" s="164">
        <v>100</v>
      </c>
    </row>
    <row r="173" spans="2:8" ht="38.25">
      <c r="B173" s="161" t="s">
        <v>111</v>
      </c>
      <c r="C173" s="113" t="s">
        <v>202</v>
      </c>
      <c r="D173" s="113" t="s">
        <v>255</v>
      </c>
      <c r="E173" s="113" t="s">
        <v>403</v>
      </c>
      <c r="F173" s="113"/>
      <c r="G173" s="113"/>
      <c r="H173" s="163">
        <f>H174+H178</f>
        <v>228</v>
      </c>
    </row>
    <row r="174" spans="2:8" ht="12.75">
      <c r="B174" s="158" t="s">
        <v>336</v>
      </c>
      <c r="C174" s="113" t="s">
        <v>202</v>
      </c>
      <c r="D174" s="113" t="s">
        <v>255</v>
      </c>
      <c r="E174" s="113" t="s">
        <v>403</v>
      </c>
      <c r="F174" s="113" t="s">
        <v>337</v>
      </c>
      <c r="G174" s="113"/>
      <c r="H174" s="49">
        <f>H175</f>
        <v>90</v>
      </c>
    </row>
    <row r="175" spans="2:8" s="1" customFormat="1" ht="25.5">
      <c r="B175" s="161" t="s">
        <v>345</v>
      </c>
      <c r="C175" s="113" t="s">
        <v>202</v>
      </c>
      <c r="D175" s="113" t="s">
        <v>255</v>
      </c>
      <c r="E175" s="113" t="s">
        <v>403</v>
      </c>
      <c r="F175" s="113" t="s">
        <v>344</v>
      </c>
      <c r="G175" s="113"/>
      <c r="H175" s="49">
        <f>H176</f>
        <v>90</v>
      </c>
    </row>
    <row r="176" spans="2:8" ht="25.5">
      <c r="B176" s="158" t="s">
        <v>347</v>
      </c>
      <c r="C176" s="113" t="s">
        <v>202</v>
      </c>
      <c r="D176" s="113" t="s">
        <v>255</v>
      </c>
      <c r="E176" s="113" t="s">
        <v>403</v>
      </c>
      <c r="F176" s="113" t="s">
        <v>346</v>
      </c>
      <c r="G176" s="113"/>
      <c r="H176" s="49">
        <f>H177</f>
        <v>90</v>
      </c>
    </row>
    <row r="177" spans="2:8" ht="12.75">
      <c r="B177" s="165" t="s">
        <v>267</v>
      </c>
      <c r="C177" s="118" t="s">
        <v>202</v>
      </c>
      <c r="D177" s="118" t="s">
        <v>255</v>
      </c>
      <c r="E177" s="113" t="s">
        <v>403</v>
      </c>
      <c r="F177" s="118" t="s">
        <v>346</v>
      </c>
      <c r="G177" s="118" t="s">
        <v>246</v>
      </c>
      <c r="H177" s="164">
        <v>90</v>
      </c>
    </row>
    <row r="178" spans="2:8" s="12" customFormat="1" ht="12.75">
      <c r="B178" s="158" t="s">
        <v>366</v>
      </c>
      <c r="C178" s="113" t="s">
        <v>202</v>
      </c>
      <c r="D178" s="113" t="s">
        <v>255</v>
      </c>
      <c r="E178" s="113" t="s">
        <v>403</v>
      </c>
      <c r="F178" s="113" t="s">
        <v>365</v>
      </c>
      <c r="G178" s="113"/>
      <c r="H178" s="163">
        <f>H179</f>
        <v>138</v>
      </c>
    </row>
    <row r="179" spans="2:8" s="12" customFormat="1" ht="12.75">
      <c r="B179" s="158" t="s">
        <v>373</v>
      </c>
      <c r="C179" s="113" t="s">
        <v>202</v>
      </c>
      <c r="D179" s="113" t="s">
        <v>255</v>
      </c>
      <c r="E179" s="113" t="s">
        <v>403</v>
      </c>
      <c r="F179" s="113" t="s">
        <v>372</v>
      </c>
      <c r="G179" s="113"/>
      <c r="H179" s="163">
        <f>H180</f>
        <v>138</v>
      </c>
    </row>
    <row r="180" spans="2:8" ht="12.75">
      <c r="B180" s="165" t="s">
        <v>267</v>
      </c>
      <c r="C180" s="118" t="s">
        <v>202</v>
      </c>
      <c r="D180" s="118" t="s">
        <v>255</v>
      </c>
      <c r="E180" s="113" t="s">
        <v>403</v>
      </c>
      <c r="F180" s="118" t="s">
        <v>372</v>
      </c>
      <c r="G180" s="118" t="s">
        <v>246</v>
      </c>
      <c r="H180" s="162">
        <v>138</v>
      </c>
    </row>
    <row r="181" spans="2:10" s="12" customFormat="1" ht="12.75">
      <c r="B181" s="103" t="s">
        <v>188</v>
      </c>
      <c r="C181" s="104" t="s">
        <v>205</v>
      </c>
      <c r="D181" s="104"/>
      <c r="E181" s="104"/>
      <c r="F181" s="104"/>
      <c r="G181" s="104"/>
      <c r="H181" s="77">
        <f>H189+H195+H182</f>
        <v>6382.2</v>
      </c>
      <c r="I181" s="19"/>
      <c r="J181" s="2"/>
    </row>
    <row r="182" spans="2:8" s="12" customFormat="1" ht="12.75">
      <c r="B182" s="158" t="s">
        <v>269</v>
      </c>
      <c r="C182" s="113" t="s">
        <v>205</v>
      </c>
      <c r="D182" s="113" t="s">
        <v>202</v>
      </c>
      <c r="E182" s="113"/>
      <c r="F182" s="113"/>
      <c r="G182" s="163"/>
      <c r="H182" s="180">
        <f aca="true" t="shared" si="0" ref="H182:H187">H183</f>
        <v>100</v>
      </c>
    </row>
    <row r="183" spans="2:8" s="12" customFormat="1" ht="25.5">
      <c r="B183" s="158" t="s">
        <v>113</v>
      </c>
      <c r="C183" s="113" t="s">
        <v>205</v>
      </c>
      <c r="D183" s="113" t="s">
        <v>202</v>
      </c>
      <c r="E183" s="113" t="s">
        <v>112</v>
      </c>
      <c r="F183" s="113"/>
      <c r="G183" s="113"/>
      <c r="H183" s="163">
        <f t="shared" si="0"/>
        <v>100</v>
      </c>
    </row>
    <row r="184" spans="2:8" s="12" customFormat="1" ht="51">
      <c r="B184" s="161" t="s">
        <v>64</v>
      </c>
      <c r="C184" s="113" t="s">
        <v>205</v>
      </c>
      <c r="D184" s="113" t="s">
        <v>202</v>
      </c>
      <c r="E184" s="113" t="s">
        <v>65</v>
      </c>
      <c r="F184" s="113"/>
      <c r="G184" s="113"/>
      <c r="H184" s="163">
        <f t="shared" si="0"/>
        <v>100</v>
      </c>
    </row>
    <row r="185" spans="2:8" s="12" customFormat="1" ht="12.75">
      <c r="B185" s="158" t="s">
        <v>336</v>
      </c>
      <c r="C185" s="113" t="s">
        <v>205</v>
      </c>
      <c r="D185" s="113" t="s">
        <v>202</v>
      </c>
      <c r="E185" s="113" t="s">
        <v>65</v>
      </c>
      <c r="F185" s="113" t="s">
        <v>337</v>
      </c>
      <c r="G185" s="113"/>
      <c r="H185" s="49">
        <f t="shared" si="0"/>
        <v>100</v>
      </c>
    </row>
    <row r="186" spans="2:8" s="12" customFormat="1" ht="25.5">
      <c r="B186" s="161" t="s">
        <v>345</v>
      </c>
      <c r="C186" s="113" t="s">
        <v>205</v>
      </c>
      <c r="D186" s="113" t="s">
        <v>202</v>
      </c>
      <c r="E186" s="113" t="s">
        <v>65</v>
      </c>
      <c r="F186" s="113" t="s">
        <v>344</v>
      </c>
      <c r="G186" s="113"/>
      <c r="H186" s="49">
        <f t="shared" si="0"/>
        <v>100</v>
      </c>
    </row>
    <row r="187" spans="2:8" s="12" customFormat="1" ht="25.5">
      <c r="B187" s="158" t="s">
        <v>347</v>
      </c>
      <c r="C187" s="113" t="s">
        <v>205</v>
      </c>
      <c r="D187" s="113" t="s">
        <v>202</v>
      </c>
      <c r="E187" s="113" t="s">
        <v>65</v>
      </c>
      <c r="F187" s="113" t="s">
        <v>346</v>
      </c>
      <c r="G187" s="113"/>
      <c r="H187" s="49">
        <f t="shared" si="0"/>
        <v>100</v>
      </c>
    </row>
    <row r="188" spans="2:8" ht="12.75">
      <c r="B188" s="165" t="s">
        <v>267</v>
      </c>
      <c r="C188" s="118" t="s">
        <v>205</v>
      </c>
      <c r="D188" s="118" t="s">
        <v>202</v>
      </c>
      <c r="E188" s="118" t="s">
        <v>65</v>
      </c>
      <c r="F188" s="118" t="s">
        <v>346</v>
      </c>
      <c r="G188" s="118" t="s">
        <v>246</v>
      </c>
      <c r="H188" s="164">
        <v>100</v>
      </c>
    </row>
    <row r="189" spans="2:8" ht="12.75">
      <c r="B189" s="158" t="s">
        <v>271</v>
      </c>
      <c r="C189" s="113" t="s">
        <v>205</v>
      </c>
      <c r="D189" s="113" t="s">
        <v>204</v>
      </c>
      <c r="E189" s="113"/>
      <c r="F189" s="113"/>
      <c r="G189" s="113"/>
      <c r="H189" s="49">
        <f>H190</f>
        <v>3000</v>
      </c>
    </row>
    <row r="190" spans="2:8" ht="38.25">
      <c r="B190" s="161" t="s">
        <v>131</v>
      </c>
      <c r="C190" s="113" t="s">
        <v>205</v>
      </c>
      <c r="D190" s="113" t="s">
        <v>204</v>
      </c>
      <c r="E190" s="113" t="s">
        <v>132</v>
      </c>
      <c r="F190" s="113"/>
      <c r="G190" s="113"/>
      <c r="H190" s="163">
        <f>H191</f>
        <v>3000</v>
      </c>
    </row>
    <row r="191" spans="2:8" ht="12.75">
      <c r="B191" s="158" t="s">
        <v>336</v>
      </c>
      <c r="C191" s="113" t="s">
        <v>205</v>
      </c>
      <c r="D191" s="113" t="s">
        <v>204</v>
      </c>
      <c r="E191" s="113" t="s">
        <v>132</v>
      </c>
      <c r="F191" s="113" t="s">
        <v>337</v>
      </c>
      <c r="G191" s="113"/>
      <c r="H191" s="49">
        <f>H192</f>
        <v>3000</v>
      </c>
    </row>
    <row r="192" spans="2:8" ht="25.5">
      <c r="B192" s="161" t="s">
        <v>345</v>
      </c>
      <c r="C192" s="113" t="s">
        <v>205</v>
      </c>
      <c r="D192" s="113" t="s">
        <v>204</v>
      </c>
      <c r="E192" s="113" t="s">
        <v>132</v>
      </c>
      <c r="F192" s="113" t="s">
        <v>344</v>
      </c>
      <c r="G192" s="113"/>
      <c r="H192" s="49">
        <f>H193</f>
        <v>3000</v>
      </c>
    </row>
    <row r="193" spans="2:8" ht="25.5">
      <c r="B193" s="158" t="s">
        <v>347</v>
      </c>
      <c r="C193" s="113" t="s">
        <v>205</v>
      </c>
      <c r="D193" s="113" t="s">
        <v>204</v>
      </c>
      <c r="E193" s="113" t="s">
        <v>132</v>
      </c>
      <c r="F193" s="113" t="s">
        <v>346</v>
      </c>
      <c r="G193" s="113"/>
      <c r="H193" s="49">
        <f>H194</f>
        <v>3000</v>
      </c>
    </row>
    <row r="194" spans="2:8" ht="12.75">
      <c r="B194" s="165" t="s">
        <v>267</v>
      </c>
      <c r="C194" s="113" t="s">
        <v>205</v>
      </c>
      <c r="D194" s="113" t="s">
        <v>204</v>
      </c>
      <c r="E194" s="118" t="s">
        <v>132</v>
      </c>
      <c r="F194" s="118" t="s">
        <v>346</v>
      </c>
      <c r="G194" s="118" t="s">
        <v>246</v>
      </c>
      <c r="H194" s="164">
        <v>3000</v>
      </c>
    </row>
    <row r="195" spans="2:8" ht="12.75">
      <c r="B195" s="161" t="s">
        <v>224</v>
      </c>
      <c r="C195" s="113" t="s">
        <v>205</v>
      </c>
      <c r="D195" s="113" t="s">
        <v>219</v>
      </c>
      <c r="E195" s="113"/>
      <c r="F195" s="113"/>
      <c r="G195" s="113"/>
      <c r="H195" s="163">
        <f>H196+H201</f>
        <v>3282.2</v>
      </c>
    </row>
    <row r="196" spans="2:8" ht="38.25">
      <c r="B196" s="161" t="s">
        <v>399</v>
      </c>
      <c r="C196" s="113" t="s">
        <v>205</v>
      </c>
      <c r="D196" s="113" t="s">
        <v>219</v>
      </c>
      <c r="E196" s="113" t="s">
        <v>393</v>
      </c>
      <c r="F196" s="113"/>
      <c r="G196" s="113"/>
      <c r="H196" s="163">
        <f>H197</f>
        <v>100</v>
      </c>
    </row>
    <row r="197" spans="2:8" ht="12.75">
      <c r="B197" s="158" t="s">
        <v>336</v>
      </c>
      <c r="C197" s="113" t="s">
        <v>205</v>
      </c>
      <c r="D197" s="113" t="s">
        <v>219</v>
      </c>
      <c r="E197" s="113" t="s">
        <v>393</v>
      </c>
      <c r="F197" s="113" t="s">
        <v>337</v>
      </c>
      <c r="G197" s="113"/>
      <c r="H197" s="49">
        <f>H198</f>
        <v>100</v>
      </c>
    </row>
    <row r="198" spans="2:8" ht="25.5">
      <c r="B198" s="161" t="s">
        <v>345</v>
      </c>
      <c r="C198" s="113" t="s">
        <v>205</v>
      </c>
      <c r="D198" s="113" t="s">
        <v>219</v>
      </c>
      <c r="E198" s="113" t="s">
        <v>393</v>
      </c>
      <c r="F198" s="113" t="s">
        <v>344</v>
      </c>
      <c r="G198" s="113"/>
      <c r="H198" s="49">
        <f>H199</f>
        <v>100</v>
      </c>
    </row>
    <row r="199" spans="2:8" ht="25.5">
      <c r="B199" s="158" t="s">
        <v>347</v>
      </c>
      <c r="C199" s="113" t="s">
        <v>205</v>
      </c>
      <c r="D199" s="113" t="s">
        <v>219</v>
      </c>
      <c r="E199" s="113" t="s">
        <v>393</v>
      </c>
      <c r="F199" s="113" t="s">
        <v>346</v>
      </c>
      <c r="G199" s="113"/>
      <c r="H199" s="49">
        <f>H200</f>
        <v>100</v>
      </c>
    </row>
    <row r="200" spans="2:8" ht="12.75">
      <c r="B200" s="165" t="s">
        <v>267</v>
      </c>
      <c r="C200" s="113" t="s">
        <v>205</v>
      </c>
      <c r="D200" s="113" t="s">
        <v>219</v>
      </c>
      <c r="E200" s="118" t="s">
        <v>393</v>
      </c>
      <c r="F200" s="118" t="s">
        <v>346</v>
      </c>
      <c r="G200" s="118" t="s">
        <v>246</v>
      </c>
      <c r="H200" s="164">
        <v>100</v>
      </c>
    </row>
    <row r="201" spans="2:8" ht="12.75">
      <c r="B201" s="158" t="s">
        <v>100</v>
      </c>
      <c r="C201" s="113" t="s">
        <v>205</v>
      </c>
      <c r="D201" s="113" t="s">
        <v>219</v>
      </c>
      <c r="E201" s="113" t="s">
        <v>101</v>
      </c>
      <c r="F201" s="113"/>
      <c r="G201" s="113"/>
      <c r="H201" s="163">
        <f>H202</f>
        <v>3182.2</v>
      </c>
    </row>
    <row r="202" spans="2:8" ht="25.5">
      <c r="B202" s="158" t="s">
        <v>409</v>
      </c>
      <c r="C202" s="113" t="s">
        <v>205</v>
      </c>
      <c r="D202" s="113" t="s">
        <v>219</v>
      </c>
      <c r="E202" s="113" t="s">
        <v>313</v>
      </c>
      <c r="F202" s="113"/>
      <c r="G202" s="113"/>
      <c r="H202" s="163">
        <f>H203</f>
        <v>3182.2</v>
      </c>
    </row>
    <row r="203" spans="2:8" ht="12.75">
      <c r="B203" s="158" t="s">
        <v>336</v>
      </c>
      <c r="C203" s="113" t="s">
        <v>205</v>
      </c>
      <c r="D203" s="113" t="s">
        <v>219</v>
      </c>
      <c r="E203" s="113" t="s">
        <v>313</v>
      </c>
      <c r="F203" s="113" t="s">
        <v>337</v>
      </c>
      <c r="G203" s="113"/>
      <c r="H203" s="163">
        <f>H204</f>
        <v>3182.2</v>
      </c>
    </row>
    <row r="204" spans="2:8" ht="25.5">
      <c r="B204" s="161" t="s">
        <v>345</v>
      </c>
      <c r="C204" s="113" t="s">
        <v>205</v>
      </c>
      <c r="D204" s="113" t="s">
        <v>219</v>
      </c>
      <c r="E204" s="113" t="s">
        <v>313</v>
      </c>
      <c r="F204" s="113" t="s">
        <v>344</v>
      </c>
      <c r="G204" s="113"/>
      <c r="H204" s="163">
        <f>H205</f>
        <v>3182.2</v>
      </c>
    </row>
    <row r="205" spans="2:8" ht="25.5">
      <c r="B205" s="158" t="s">
        <v>347</v>
      </c>
      <c r="C205" s="113" t="s">
        <v>205</v>
      </c>
      <c r="D205" s="113" t="s">
        <v>219</v>
      </c>
      <c r="E205" s="113" t="s">
        <v>313</v>
      </c>
      <c r="F205" s="113" t="s">
        <v>346</v>
      </c>
      <c r="G205" s="113"/>
      <c r="H205" s="163">
        <f>H206</f>
        <v>3182.2</v>
      </c>
    </row>
    <row r="206" spans="2:8" ht="12.75">
      <c r="B206" s="159" t="s">
        <v>267</v>
      </c>
      <c r="C206" s="118" t="s">
        <v>205</v>
      </c>
      <c r="D206" s="118" t="s">
        <v>219</v>
      </c>
      <c r="E206" s="118" t="s">
        <v>313</v>
      </c>
      <c r="F206" s="118" t="s">
        <v>346</v>
      </c>
      <c r="G206" s="118" t="s">
        <v>246</v>
      </c>
      <c r="H206" s="162">
        <v>3182.2</v>
      </c>
    </row>
    <row r="207" spans="2:10" s="12" customFormat="1" ht="12.75">
      <c r="B207" s="103" t="s">
        <v>189</v>
      </c>
      <c r="C207" s="104" t="s">
        <v>207</v>
      </c>
      <c r="D207" s="104"/>
      <c r="E207" s="104"/>
      <c r="F207" s="104"/>
      <c r="G207" s="104"/>
      <c r="H207" s="77">
        <f>H208+H213+H218+H240</f>
        <v>38541.2</v>
      </c>
      <c r="I207" s="2"/>
      <c r="J207" s="2"/>
    </row>
    <row r="208" spans="2:8" ht="12.75">
      <c r="B208" s="161" t="s">
        <v>190</v>
      </c>
      <c r="C208" s="113" t="s">
        <v>207</v>
      </c>
      <c r="D208" s="113" t="s">
        <v>202</v>
      </c>
      <c r="E208" s="113"/>
      <c r="F208" s="113"/>
      <c r="G208" s="113"/>
      <c r="H208" s="163">
        <f>H209</f>
        <v>841.2</v>
      </c>
    </row>
    <row r="209" spans="2:8" ht="25.5">
      <c r="B209" s="161" t="s">
        <v>443</v>
      </c>
      <c r="C209" s="113" t="s">
        <v>207</v>
      </c>
      <c r="D209" s="113" t="s">
        <v>202</v>
      </c>
      <c r="E209" s="113" t="s">
        <v>330</v>
      </c>
      <c r="F209" s="113"/>
      <c r="G209" s="113"/>
      <c r="H209" s="163">
        <f>H212</f>
        <v>841.2</v>
      </c>
    </row>
    <row r="210" spans="2:8" s="12" customFormat="1" ht="12.75">
      <c r="B210" s="161" t="s">
        <v>359</v>
      </c>
      <c r="C210" s="113" t="s">
        <v>207</v>
      </c>
      <c r="D210" s="113" t="s">
        <v>202</v>
      </c>
      <c r="E210" s="113" t="s">
        <v>330</v>
      </c>
      <c r="F210" s="113" t="s">
        <v>358</v>
      </c>
      <c r="G210" s="113"/>
      <c r="H210" s="163">
        <f>H211</f>
        <v>841.2</v>
      </c>
    </row>
    <row r="211" spans="2:8" s="12" customFormat="1" ht="38.25">
      <c r="B211" s="161" t="s">
        <v>385</v>
      </c>
      <c r="C211" s="113" t="s">
        <v>207</v>
      </c>
      <c r="D211" s="113" t="s">
        <v>202</v>
      </c>
      <c r="E211" s="113" t="s">
        <v>330</v>
      </c>
      <c r="F211" s="113" t="s">
        <v>384</v>
      </c>
      <c r="G211" s="113"/>
      <c r="H211" s="163">
        <f>H212</f>
        <v>841.2</v>
      </c>
    </row>
    <row r="212" spans="2:8" ht="12.75">
      <c r="B212" s="159" t="s">
        <v>267</v>
      </c>
      <c r="C212" s="118" t="s">
        <v>207</v>
      </c>
      <c r="D212" s="118" t="s">
        <v>202</v>
      </c>
      <c r="E212" s="118" t="s">
        <v>330</v>
      </c>
      <c r="F212" s="118" t="s">
        <v>384</v>
      </c>
      <c r="G212" s="118" t="s">
        <v>246</v>
      </c>
      <c r="H212" s="162">
        <v>841.2</v>
      </c>
    </row>
    <row r="213" spans="2:8" ht="12.75">
      <c r="B213" s="161" t="s">
        <v>191</v>
      </c>
      <c r="C213" s="113" t="s">
        <v>207</v>
      </c>
      <c r="D213" s="113" t="s">
        <v>208</v>
      </c>
      <c r="E213" s="113"/>
      <c r="F213" s="113"/>
      <c r="G213" s="113"/>
      <c r="H213" s="163">
        <f>H214</f>
        <v>500</v>
      </c>
    </row>
    <row r="214" spans="2:8" ht="25.5">
      <c r="B214" s="161" t="s">
        <v>66</v>
      </c>
      <c r="C214" s="113" t="s">
        <v>207</v>
      </c>
      <c r="D214" s="113" t="s">
        <v>208</v>
      </c>
      <c r="E214" s="113" t="s">
        <v>331</v>
      </c>
      <c r="F214" s="113"/>
      <c r="G214" s="113"/>
      <c r="H214" s="163">
        <f>H215</f>
        <v>500</v>
      </c>
    </row>
    <row r="215" spans="2:8" ht="12.75">
      <c r="B215" s="161" t="s">
        <v>359</v>
      </c>
      <c r="C215" s="113" t="s">
        <v>207</v>
      </c>
      <c r="D215" s="113" t="s">
        <v>208</v>
      </c>
      <c r="E215" s="113" t="s">
        <v>331</v>
      </c>
      <c r="F215" s="113" t="s">
        <v>358</v>
      </c>
      <c r="G215" s="113"/>
      <c r="H215" s="163">
        <f>H216</f>
        <v>500</v>
      </c>
    </row>
    <row r="216" spans="2:8" ht="38.25">
      <c r="B216" s="161" t="s">
        <v>385</v>
      </c>
      <c r="C216" s="113" t="s">
        <v>207</v>
      </c>
      <c r="D216" s="113" t="s">
        <v>208</v>
      </c>
      <c r="E216" s="113" t="s">
        <v>331</v>
      </c>
      <c r="F216" s="113" t="s">
        <v>384</v>
      </c>
      <c r="G216" s="113"/>
      <c r="H216" s="163">
        <f>H217</f>
        <v>500</v>
      </c>
    </row>
    <row r="217" spans="2:8" ht="12.75">
      <c r="B217" s="159" t="s">
        <v>267</v>
      </c>
      <c r="C217" s="118" t="s">
        <v>207</v>
      </c>
      <c r="D217" s="118" t="s">
        <v>208</v>
      </c>
      <c r="E217" s="118" t="s">
        <v>331</v>
      </c>
      <c r="F217" s="118" t="s">
        <v>384</v>
      </c>
      <c r="G217" s="118" t="s">
        <v>246</v>
      </c>
      <c r="H217" s="162">
        <v>500</v>
      </c>
    </row>
    <row r="218" spans="2:8" ht="12.75">
      <c r="B218" s="161" t="s">
        <v>46</v>
      </c>
      <c r="C218" s="113" t="s">
        <v>207</v>
      </c>
      <c r="D218" s="113" t="s">
        <v>203</v>
      </c>
      <c r="E218" s="113"/>
      <c r="F218" s="113"/>
      <c r="G218" s="113"/>
      <c r="H218" s="163">
        <f>H219+H225+H230+H235</f>
        <v>36900</v>
      </c>
    </row>
    <row r="219" spans="2:8" ht="12.75">
      <c r="B219" s="161" t="s">
        <v>100</v>
      </c>
      <c r="C219" s="113" t="s">
        <v>207</v>
      </c>
      <c r="D219" s="113" t="s">
        <v>203</v>
      </c>
      <c r="E219" s="113" t="s">
        <v>101</v>
      </c>
      <c r="F219" s="113"/>
      <c r="G219" s="113"/>
      <c r="H219" s="163">
        <f>H220</f>
        <v>13900</v>
      </c>
    </row>
    <row r="220" spans="2:8" ht="12.75">
      <c r="B220" s="161" t="s">
        <v>222</v>
      </c>
      <c r="C220" s="113" t="s">
        <v>207</v>
      </c>
      <c r="D220" s="113" t="s">
        <v>203</v>
      </c>
      <c r="E220" s="113" t="s">
        <v>320</v>
      </c>
      <c r="F220" s="113"/>
      <c r="G220" s="113"/>
      <c r="H220" s="163">
        <f>H221</f>
        <v>13900</v>
      </c>
    </row>
    <row r="221" spans="2:10" ht="12.75">
      <c r="B221" s="158" t="s">
        <v>336</v>
      </c>
      <c r="C221" s="113" t="s">
        <v>207</v>
      </c>
      <c r="D221" s="113" t="s">
        <v>203</v>
      </c>
      <c r="E221" s="113" t="s">
        <v>320</v>
      </c>
      <c r="F221" s="113" t="s">
        <v>337</v>
      </c>
      <c r="G221" s="113"/>
      <c r="H221" s="49">
        <f>H222</f>
        <v>13900</v>
      </c>
      <c r="I221" s="12"/>
      <c r="J221" s="12"/>
    </row>
    <row r="222" spans="2:10" ht="25.5">
      <c r="B222" s="161" t="s">
        <v>345</v>
      </c>
      <c r="C222" s="113" t="s">
        <v>207</v>
      </c>
      <c r="D222" s="113" t="s">
        <v>203</v>
      </c>
      <c r="E222" s="113" t="s">
        <v>320</v>
      </c>
      <c r="F222" s="113" t="s">
        <v>344</v>
      </c>
      <c r="G222" s="113"/>
      <c r="H222" s="49">
        <f>H223</f>
        <v>13900</v>
      </c>
      <c r="I222" s="12"/>
      <c r="J222" s="12"/>
    </row>
    <row r="223" spans="2:8" ht="25.5">
      <c r="B223" s="158" t="s">
        <v>347</v>
      </c>
      <c r="C223" s="113" t="s">
        <v>207</v>
      </c>
      <c r="D223" s="113" t="s">
        <v>203</v>
      </c>
      <c r="E223" s="113" t="s">
        <v>320</v>
      </c>
      <c r="F223" s="113" t="s">
        <v>346</v>
      </c>
      <c r="G223" s="113"/>
      <c r="H223" s="49">
        <f>H224</f>
        <v>13900</v>
      </c>
    </row>
    <row r="224" spans="2:8" ht="12.75">
      <c r="B224" s="165" t="s">
        <v>267</v>
      </c>
      <c r="C224" s="118" t="s">
        <v>207</v>
      </c>
      <c r="D224" s="118" t="s">
        <v>203</v>
      </c>
      <c r="E224" s="118" t="s">
        <v>320</v>
      </c>
      <c r="F224" s="118" t="s">
        <v>346</v>
      </c>
      <c r="G224" s="118" t="s">
        <v>246</v>
      </c>
      <c r="H224" s="164">
        <v>13900</v>
      </c>
    </row>
    <row r="225" spans="2:8" ht="25.5">
      <c r="B225" s="158" t="s">
        <v>129</v>
      </c>
      <c r="C225" s="113" t="s">
        <v>207</v>
      </c>
      <c r="D225" s="113" t="s">
        <v>203</v>
      </c>
      <c r="E225" s="113" t="s">
        <v>130</v>
      </c>
      <c r="F225" s="113"/>
      <c r="G225" s="113"/>
      <c r="H225" s="163">
        <f>H226</f>
        <v>3000</v>
      </c>
    </row>
    <row r="226" spans="2:8" ht="12.75">
      <c r="B226" s="158" t="s">
        <v>336</v>
      </c>
      <c r="C226" s="113" t="s">
        <v>207</v>
      </c>
      <c r="D226" s="113" t="s">
        <v>203</v>
      </c>
      <c r="E226" s="113" t="s">
        <v>130</v>
      </c>
      <c r="F226" s="113" t="s">
        <v>337</v>
      </c>
      <c r="G226" s="113"/>
      <c r="H226" s="49">
        <f>H227</f>
        <v>3000</v>
      </c>
    </row>
    <row r="227" spans="2:8" ht="25.5">
      <c r="B227" s="161" t="s">
        <v>345</v>
      </c>
      <c r="C227" s="113" t="s">
        <v>207</v>
      </c>
      <c r="D227" s="113" t="s">
        <v>203</v>
      </c>
      <c r="E227" s="113" t="s">
        <v>130</v>
      </c>
      <c r="F227" s="113" t="s">
        <v>344</v>
      </c>
      <c r="G227" s="113"/>
      <c r="H227" s="49">
        <f>H228</f>
        <v>3000</v>
      </c>
    </row>
    <row r="228" spans="2:8" ht="25.5">
      <c r="B228" s="158" t="s">
        <v>347</v>
      </c>
      <c r="C228" s="113" t="s">
        <v>207</v>
      </c>
      <c r="D228" s="113" t="s">
        <v>203</v>
      </c>
      <c r="E228" s="113" t="s">
        <v>130</v>
      </c>
      <c r="F228" s="113" t="s">
        <v>346</v>
      </c>
      <c r="G228" s="113"/>
      <c r="H228" s="49">
        <f>H229</f>
        <v>3000</v>
      </c>
    </row>
    <row r="229" spans="2:8" ht="12.75">
      <c r="B229" s="165" t="s">
        <v>267</v>
      </c>
      <c r="C229" s="118" t="s">
        <v>207</v>
      </c>
      <c r="D229" s="118" t="s">
        <v>203</v>
      </c>
      <c r="E229" s="118" t="s">
        <v>130</v>
      </c>
      <c r="F229" s="118" t="s">
        <v>346</v>
      </c>
      <c r="G229" s="118" t="s">
        <v>246</v>
      </c>
      <c r="H229" s="164">
        <v>3000</v>
      </c>
    </row>
    <row r="230" spans="2:8" ht="38.25">
      <c r="B230" s="161" t="s">
        <v>131</v>
      </c>
      <c r="C230" s="113" t="s">
        <v>207</v>
      </c>
      <c r="D230" s="113" t="s">
        <v>203</v>
      </c>
      <c r="E230" s="113" t="s">
        <v>132</v>
      </c>
      <c r="F230" s="113"/>
      <c r="G230" s="113"/>
      <c r="H230" s="163">
        <f>H231</f>
        <v>19000</v>
      </c>
    </row>
    <row r="231" spans="2:8" ht="12.75">
      <c r="B231" s="158" t="s">
        <v>336</v>
      </c>
      <c r="C231" s="113" t="s">
        <v>207</v>
      </c>
      <c r="D231" s="113" t="s">
        <v>203</v>
      </c>
      <c r="E231" s="113" t="s">
        <v>132</v>
      </c>
      <c r="F231" s="113" t="s">
        <v>337</v>
      </c>
      <c r="G231" s="113"/>
      <c r="H231" s="49">
        <f>H232</f>
        <v>19000</v>
      </c>
    </row>
    <row r="232" spans="2:8" ht="25.5">
      <c r="B232" s="161" t="s">
        <v>345</v>
      </c>
      <c r="C232" s="113" t="s">
        <v>207</v>
      </c>
      <c r="D232" s="113" t="s">
        <v>203</v>
      </c>
      <c r="E232" s="113" t="s">
        <v>132</v>
      </c>
      <c r="F232" s="113" t="s">
        <v>344</v>
      </c>
      <c r="G232" s="113"/>
      <c r="H232" s="49">
        <f>H233</f>
        <v>19000</v>
      </c>
    </row>
    <row r="233" spans="2:8" ht="25.5">
      <c r="B233" s="158" t="s">
        <v>347</v>
      </c>
      <c r="C233" s="113" t="s">
        <v>207</v>
      </c>
      <c r="D233" s="113" t="s">
        <v>203</v>
      </c>
      <c r="E233" s="113" t="s">
        <v>132</v>
      </c>
      <c r="F233" s="113" t="s">
        <v>346</v>
      </c>
      <c r="G233" s="113"/>
      <c r="H233" s="49">
        <f>H234</f>
        <v>19000</v>
      </c>
    </row>
    <row r="234" spans="2:8" ht="12.75">
      <c r="B234" s="165" t="s">
        <v>267</v>
      </c>
      <c r="C234" s="118" t="s">
        <v>207</v>
      </c>
      <c r="D234" s="118" t="s">
        <v>203</v>
      </c>
      <c r="E234" s="118" t="s">
        <v>132</v>
      </c>
      <c r="F234" s="118" t="s">
        <v>346</v>
      </c>
      <c r="G234" s="118" t="s">
        <v>246</v>
      </c>
      <c r="H234" s="164">
        <v>19000</v>
      </c>
    </row>
    <row r="235" spans="2:8" ht="38.25">
      <c r="B235" s="161" t="s">
        <v>394</v>
      </c>
      <c r="C235" s="118" t="s">
        <v>207</v>
      </c>
      <c r="D235" s="118" t="s">
        <v>203</v>
      </c>
      <c r="E235" s="113" t="s">
        <v>392</v>
      </c>
      <c r="F235" s="113"/>
      <c r="G235" s="113"/>
      <c r="H235" s="49">
        <f>H236</f>
        <v>1000</v>
      </c>
    </row>
    <row r="236" spans="2:8" ht="12.75">
      <c r="B236" s="158" t="s">
        <v>336</v>
      </c>
      <c r="C236" s="118" t="s">
        <v>207</v>
      </c>
      <c r="D236" s="118" t="s">
        <v>203</v>
      </c>
      <c r="E236" s="113" t="s">
        <v>392</v>
      </c>
      <c r="F236" s="113" t="s">
        <v>337</v>
      </c>
      <c r="G236" s="113"/>
      <c r="H236" s="49">
        <f>H237</f>
        <v>1000</v>
      </c>
    </row>
    <row r="237" spans="2:8" ht="25.5">
      <c r="B237" s="161" t="s">
        <v>345</v>
      </c>
      <c r="C237" s="118" t="s">
        <v>207</v>
      </c>
      <c r="D237" s="118" t="s">
        <v>203</v>
      </c>
      <c r="E237" s="113" t="s">
        <v>392</v>
      </c>
      <c r="F237" s="113" t="s">
        <v>344</v>
      </c>
      <c r="G237" s="113"/>
      <c r="H237" s="49">
        <f>H238</f>
        <v>1000</v>
      </c>
    </row>
    <row r="238" spans="2:8" ht="25.5">
      <c r="B238" s="158" t="s">
        <v>347</v>
      </c>
      <c r="C238" s="118" t="s">
        <v>207</v>
      </c>
      <c r="D238" s="118" t="s">
        <v>203</v>
      </c>
      <c r="E238" s="113" t="s">
        <v>392</v>
      </c>
      <c r="F238" s="113" t="s">
        <v>346</v>
      </c>
      <c r="G238" s="113"/>
      <c r="H238" s="49">
        <f>H239</f>
        <v>1000</v>
      </c>
    </row>
    <row r="239" spans="2:8" ht="12.75">
      <c r="B239" s="165" t="s">
        <v>267</v>
      </c>
      <c r="C239" s="118" t="s">
        <v>207</v>
      </c>
      <c r="D239" s="118" t="s">
        <v>203</v>
      </c>
      <c r="E239" s="118" t="s">
        <v>392</v>
      </c>
      <c r="F239" s="118" t="s">
        <v>346</v>
      </c>
      <c r="G239" s="118" t="s">
        <v>246</v>
      </c>
      <c r="H239" s="164">
        <v>1000</v>
      </c>
    </row>
    <row r="240" spans="2:8" ht="25.5">
      <c r="B240" s="161" t="s">
        <v>265</v>
      </c>
      <c r="C240" s="113" t="s">
        <v>207</v>
      </c>
      <c r="D240" s="113" t="s">
        <v>207</v>
      </c>
      <c r="E240" s="113"/>
      <c r="F240" s="113"/>
      <c r="G240" s="113"/>
      <c r="H240" s="163">
        <f>H241</f>
        <v>300</v>
      </c>
    </row>
    <row r="241" spans="2:8" ht="25.5">
      <c r="B241" s="161" t="s">
        <v>38</v>
      </c>
      <c r="C241" s="113" t="s">
        <v>207</v>
      </c>
      <c r="D241" s="113" t="s">
        <v>207</v>
      </c>
      <c r="E241" s="113" t="s">
        <v>321</v>
      </c>
      <c r="F241" s="113"/>
      <c r="G241" s="113"/>
      <c r="H241" s="163">
        <f>H242</f>
        <v>300</v>
      </c>
    </row>
    <row r="242" spans="2:8" ht="12.75">
      <c r="B242" s="158" t="s">
        <v>366</v>
      </c>
      <c r="C242" s="113" t="s">
        <v>207</v>
      </c>
      <c r="D242" s="113" t="s">
        <v>207</v>
      </c>
      <c r="E242" s="113" t="s">
        <v>321</v>
      </c>
      <c r="F242" s="113" t="s">
        <v>365</v>
      </c>
      <c r="G242" s="113"/>
      <c r="H242" s="163">
        <f>H243</f>
        <v>300</v>
      </c>
    </row>
    <row r="243" spans="2:8" ht="25.5">
      <c r="B243" s="158" t="s">
        <v>371</v>
      </c>
      <c r="C243" s="113" t="s">
        <v>207</v>
      </c>
      <c r="D243" s="113" t="s">
        <v>207</v>
      </c>
      <c r="E243" s="113" t="s">
        <v>321</v>
      </c>
      <c r="F243" s="113" t="s">
        <v>370</v>
      </c>
      <c r="G243" s="113"/>
      <c r="H243" s="163">
        <f>H244</f>
        <v>300</v>
      </c>
    </row>
    <row r="244" spans="2:8" ht="12.75">
      <c r="B244" s="161" t="s">
        <v>373</v>
      </c>
      <c r="C244" s="113" t="s">
        <v>207</v>
      </c>
      <c r="D244" s="113" t="s">
        <v>207</v>
      </c>
      <c r="E244" s="113" t="s">
        <v>321</v>
      </c>
      <c r="F244" s="113" t="s">
        <v>372</v>
      </c>
      <c r="G244" s="113"/>
      <c r="H244" s="163">
        <f>H245</f>
        <v>300</v>
      </c>
    </row>
    <row r="245" spans="2:8" ht="12.75">
      <c r="B245" s="159" t="s">
        <v>267</v>
      </c>
      <c r="C245" s="118" t="s">
        <v>207</v>
      </c>
      <c r="D245" s="118" t="s">
        <v>207</v>
      </c>
      <c r="E245" s="118" t="s">
        <v>321</v>
      </c>
      <c r="F245" s="118" t="s">
        <v>372</v>
      </c>
      <c r="G245" s="118" t="s">
        <v>246</v>
      </c>
      <c r="H245" s="162">
        <v>300</v>
      </c>
    </row>
    <row r="246" spans="2:10" ht="12.75">
      <c r="B246" s="115" t="s">
        <v>192</v>
      </c>
      <c r="C246" s="116" t="s">
        <v>209</v>
      </c>
      <c r="D246" s="116"/>
      <c r="E246" s="116"/>
      <c r="F246" s="116"/>
      <c r="G246" s="116"/>
      <c r="H246" s="117">
        <f>H247+H288+H387+H414</f>
        <v>370121.7</v>
      </c>
      <c r="I246" s="93"/>
      <c r="J246" s="12"/>
    </row>
    <row r="247" spans="2:8" ht="12.75">
      <c r="B247" s="158" t="s">
        <v>193</v>
      </c>
      <c r="C247" s="113" t="s">
        <v>209</v>
      </c>
      <c r="D247" s="113" t="s">
        <v>202</v>
      </c>
      <c r="E247" s="113"/>
      <c r="F247" s="113"/>
      <c r="G247" s="113"/>
      <c r="H247" s="49">
        <f>H248</f>
        <v>145177.90000000002</v>
      </c>
    </row>
    <row r="248" spans="2:8" ht="25.5">
      <c r="B248" s="158" t="s">
        <v>73</v>
      </c>
      <c r="C248" s="113" t="s">
        <v>209</v>
      </c>
      <c r="D248" s="113" t="s">
        <v>202</v>
      </c>
      <c r="E248" s="113" t="s">
        <v>72</v>
      </c>
      <c r="F248" s="113"/>
      <c r="G248" s="113"/>
      <c r="H248" s="49">
        <f>H249</f>
        <v>145177.90000000002</v>
      </c>
    </row>
    <row r="249" spans="2:8" ht="25.5">
      <c r="B249" s="158" t="s">
        <v>8</v>
      </c>
      <c r="C249" s="113" t="s">
        <v>209</v>
      </c>
      <c r="D249" s="113" t="s">
        <v>202</v>
      </c>
      <c r="E249" s="113" t="s">
        <v>75</v>
      </c>
      <c r="F249" s="113"/>
      <c r="G249" s="113"/>
      <c r="H249" s="49">
        <f>H250+H275+H284</f>
        <v>145177.90000000002</v>
      </c>
    </row>
    <row r="250" spans="2:8" ht="63.75">
      <c r="B250" s="158" t="s">
        <v>418</v>
      </c>
      <c r="C250" s="113" t="s">
        <v>209</v>
      </c>
      <c r="D250" s="113" t="s">
        <v>202</v>
      </c>
      <c r="E250" s="113" t="s">
        <v>69</v>
      </c>
      <c r="F250" s="113"/>
      <c r="G250" s="113"/>
      <c r="H250" s="49">
        <f>H251+H259+H265+H271</f>
        <v>74807.7</v>
      </c>
    </row>
    <row r="251" spans="2:8" ht="25.5">
      <c r="B251" s="158" t="s">
        <v>352</v>
      </c>
      <c r="C251" s="113" t="s">
        <v>209</v>
      </c>
      <c r="D251" s="113" t="s">
        <v>202</v>
      </c>
      <c r="E251" s="113" t="s">
        <v>69</v>
      </c>
      <c r="F251" s="113" t="s">
        <v>333</v>
      </c>
      <c r="G251" s="113"/>
      <c r="H251" s="49">
        <f>H252</f>
        <v>1209.8</v>
      </c>
    </row>
    <row r="252" spans="2:8" ht="12.75">
      <c r="B252" s="158" t="s">
        <v>354</v>
      </c>
      <c r="C252" s="113" t="s">
        <v>209</v>
      </c>
      <c r="D252" s="113" t="s">
        <v>202</v>
      </c>
      <c r="E252" s="113" t="s">
        <v>69</v>
      </c>
      <c r="F252" s="113" t="s">
        <v>353</v>
      </c>
      <c r="G252" s="113"/>
      <c r="H252" s="49">
        <f>H253+H255+H257</f>
        <v>1209.8</v>
      </c>
    </row>
    <row r="253" spans="2:8" ht="25.5">
      <c r="B253" s="158" t="s">
        <v>340</v>
      </c>
      <c r="C253" s="113" t="s">
        <v>209</v>
      </c>
      <c r="D253" s="113" t="s">
        <v>202</v>
      </c>
      <c r="E253" s="113" t="s">
        <v>69</v>
      </c>
      <c r="F253" s="113" t="s">
        <v>355</v>
      </c>
      <c r="G253" s="113"/>
      <c r="H253" s="49">
        <f>H254</f>
        <v>1198.8</v>
      </c>
    </row>
    <row r="254" spans="2:8" ht="12.75">
      <c r="B254" s="165" t="s">
        <v>267</v>
      </c>
      <c r="C254" s="118" t="s">
        <v>209</v>
      </c>
      <c r="D254" s="118" t="s">
        <v>202</v>
      </c>
      <c r="E254" s="113" t="s">
        <v>69</v>
      </c>
      <c r="F254" s="118" t="s">
        <v>355</v>
      </c>
      <c r="G254" s="118" t="s">
        <v>246</v>
      </c>
      <c r="H254" s="164">
        <v>1198.8</v>
      </c>
    </row>
    <row r="255" spans="2:8" ht="25.5">
      <c r="B255" s="158" t="s">
        <v>341</v>
      </c>
      <c r="C255" s="113" t="s">
        <v>209</v>
      </c>
      <c r="D255" s="113" t="s">
        <v>202</v>
      </c>
      <c r="E255" s="113" t="s">
        <v>69</v>
      </c>
      <c r="F255" s="113" t="s">
        <v>356</v>
      </c>
      <c r="G255" s="113"/>
      <c r="H255" s="49">
        <f>H256</f>
        <v>6</v>
      </c>
    </row>
    <row r="256" spans="2:8" ht="12.75">
      <c r="B256" s="165" t="s">
        <v>267</v>
      </c>
      <c r="C256" s="118" t="s">
        <v>209</v>
      </c>
      <c r="D256" s="118" t="s">
        <v>202</v>
      </c>
      <c r="E256" s="113" t="s">
        <v>69</v>
      </c>
      <c r="F256" s="118" t="s">
        <v>356</v>
      </c>
      <c r="G256" s="118" t="s">
        <v>246</v>
      </c>
      <c r="H256" s="164">
        <v>6</v>
      </c>
    </row>
    <row r="257" spans="2:8" ht="38.25">
      <c r="B257" s="158" t="s">
        <v>171</v>
      </c>
      <c r="C257" s="113" t="s">
        <v>209</v>
      </c>
      <c r="D257" s="113" t="s">
        <v>202</v>
      </c>
      <c r="E257" s="113" t="s">
        <v>69</v>
      </c>
      <c r="F257" s="113" t="s">
        <v>357</v>
      </c>
      <c r="G257" s="113"/>
      <c r="H257" s="49">
        <f>H258</f>
        <v>5</v>
      </c>
    </row>
    <row r="258" spans="2:8" ht="12.75">
      <c r="B258" s="165" t="s">
        <v>267</v>
      </c>
      <c r="C258" s="118" t="s">
        <v>209</v>
      </c>
      <c r="D258" s="118" t="s">
        <v>202</v>
      </c>
      <c r="E258" s="113" t="s">
        <v>69</v>
      </c>
      <c r="F258" s="118" t="s">
        <v>357</v>
      </c>
      <c r="G258" s="118" t="s">
        <v>246</v>
      </c>
      <c r="H258" s="164">
        <v>5</v>
      </c>
    </row>
    <row r="259" spans="2:8" ht="12.75">
      <c r="B259" s="158" t="s">
        <v>336</v>
      </c>
      <c r="C259" s="113" t="s">
        <v>209</v>
      </c>
      <c r="D259" s="113" t="s">
        <v>202</v>
      </c>
      <c r="E259" s="113" t="s">
        <v>69</v>
      </c>
      <c r="F259" s="113" t="s">
        <v>337</v>
      </c>
      <c r="G259" s="113"/>
      <c r="H259" s="49">
        <f>H260</f>
        <v>1427</v>
      </c>
    </row>
    <row r="260" spans="2:8" ht="25.5">
      <c r="B260" s="161" t="s">
        <v>345</v>
      </c>
      <c r="C260" s="113" t="s">
        <v>209</v>
      </c>
      <c r="D260" s="113" t="s">
        <v>202</v>
      </c>
      <c r="E260" s="113" t="s">
        <v>69</v>
      </c>
      <c r="F260" s="113" t="s">
        <v>344</v>
      </c>
      <c r="G260" s="113"/>
      <c r="H260" s="49">
        <f>H261+H263</f>
        <v>1427</v>
      </c>
    </row>
    <row r="261" spans="2:8" ht="25.5">
      <c r="B261" s="119" t="s">
        <v>376</v>
      </c>
      <c r="C261" s="113" t="s">
        <v>209</v>
      </c>
      <c r="D261" s="113" t="s">
        <v>202</v>
      </c>
      <c r="E261" s="113" t="s">
        <v>69</v>
      </c>
      <c r="F261" s="113" t="s">
        <v>375</v>
      </c>
      <c r="G261" s="113"/>
      <c r="H261" s="49">
        <f>H262</f>
        <v>16</v>
      </c>
    </row>
    <row r="262" spans="2:8" ht="12.75">
      <c r="B262" s="159" t="s">
        <v>267</v>
      </c>
      <c r="C262" s="118" t="s">
        <v>209</v>
      </c>
      <c r="D262" s="113" t="s">
        <v>202</v>
      </c>
      <c r="E262" s="113" t="s">
        <v>69</v>
      </c>
      <c r="F262" s="118" t="s">
        <v>375</v>
      </c>
      <c r="G262" s="118" t="s">
        <v>246</v>
      </c>
      <c r="H262" s="164">
        <v>16</v>
      </c>
    </row>
    <row r="263" spans="2:8" ht="25.5">
      <c r="B263" s="158" t="s">
        <v>347</v>
      </c>
      <c r="C263" s="113" t="s">
        <v>209</v>
      </c>
      <c r="D263" s="113" t="s">
        <v>202</v>
      </c>
      <c r="E263" s="113" t="s">
        <v>69</v>
      </c>
      <c r="F263" s="113" t="s">
        <v>346</v>
      </c>
      <c r="G263" s="113"/>
      <c r="H263" s="49">
        <f>H264</f>
        <v>1411</v>
      </c>
    </row>
    <row r="264" spans="2:8" ht="12.75">
      <c r="B264" s="165" t="s">
        <v>267</v>
      </c>
      <c r="C264" s="118" t="s">
        <v>209</v>
      </c>
      <c r="D264" s="118" t="s">
        <v>202</v>
      </c>
      <c r="E264" s="113" t="s">
        <v>69</v>
      </c>
      <c r="F264" s="118" t="s">
        <v>346</v>
      </c>
      <c r="G264" s="118" t="s">
        <v>246</v>
      </c>
      <c r="H264" s="164">
        <v>1411</v>
      </c>
    </row>
    <row r="265" spans="2:8" ht="25.5">
      <c r="B265" s="158" t="s">
        <v>349</v>
      </c>
      <c r="C265" s="113" t="s">
        <v>209</v>
      </c>
      <c r="D265" s="113" t="s">
        <v>202</v>
      </c>
      <c r="E265" s="113" t="s">
        <v>69</v>
      </c>
      <c r="F265" s="113" t="s">
        <v>348</v>
      </c>
      <c r="G265" s="113"/>
      <c r="H265" s="49">
        <f>H266</f>
        <v>72166.9</v>
      </c>
    </row>
    <row r="266" spans="2:8" ht="12.75">
      <c r="B266" s="158" t="s">
        <v>351</v>
      </c>
      <c r="C266" s="113" t="s">
        <v>209</v>
      </c>
      <c r="D266" s="113" t="s">
        <v>202</v>
      </c>
      <c r="E266" s="113" t="s">
        <v>69</v>
      </c>
      <c r="F266" s="113" t="s">
        <v>350</v>
      </c>
      <c r="G266" s="113"/>
      <c r="H266" s="49">
        <f>H267+H269</f>
        <v>72166.9</v>
      </c>
    </row>
    <row r="267" spans="2:8" ht="38.25">
      <c r="B267" s="158" t="s">
        <v>282</v>
      </c>
      <c r="C267" s="113" t="s">
        <v>209</v>
      </c>
      <c r="D267" s="113" t="s">
        <v>202</v>
      </c>
      <c r="E267" s="113" t="s">
        <v>69</v>
      </c>
      <c r="F267" s="113" t="s">
        <v>286</v>
      </c>
      <c r="G267" s="113"/>
      <c r="H267" s="49">
        <f>H268</f>
        <v>71874.9</v>
      </c>
    </row>
    <row r="268" spans="2:8" ht="12.75">
      <c r="B268" s="159" t="s">
        <v>267</v>
      </c>
      <c r="C268" s="118" t="s">
        <v>209</v>
      </c>
      <c r="D268" s="118" t="s">
        <v>202</v>
      </c>
      <c r="E268" s="118" t="s">
        <v>69</v>
      </c>
      <c r="F268" s="118" t="s">
        <v>286</v>
      </c>
      <c r="G268" s="118" t="s">
        <v>246</v>
      </c>
      <c r="H268" s="162">
        <v>71874.9</v>
      </c>
    </row>
    <row r="269" spans="2:8" ht="12.75">
      <c r="B269" s="158" t="s">
        <v>288</v>
      </c>
      <c r="C269" s="113" t="s">
        <v>209</v>
      </c>
      <c r="D269" s="113" t="s">
        <v>202</v>
      </c>
      <c r="E269" s="113" t="s">
        <v>69</v>
      </c>
      <c r="F269" s="113" t="s">
        <v>287</v>
      </c>
      <c r="G269" s="113"/>
      <c r="H269" s="49">
        <f>H270</f>
        <v>292</v>
      </c>
    </row>
    <row r="270" spans="2:8" ht="12.75">
      <c r="B270" s="159" t="s">
        <v>267</v>
      </c>
      <c r="C270" s="118" t="s">
        <v>209</v>
      </c>
      <c r="D270" s="118" t="s">
        <v>202</v>
      </c>
      <c r="E270" s="118" t="s">
        <v>69</v>
      </c>
      <c r="F270" s="118" t="s">
        <v>287</v>
      </c>
      <c r="G270" s="118" t="s">
        <v>246</v>
      </c>
      <c r="H270" s="162">
        <v>292</v>
      </c>
    </row>
    <row r="271" spans="2:8" ht="12.75">
      <c r="B271" s="161" t="s">
        <v>359</v>
      </c>
      <c r="C271" s="113" t="s">
        <v>209</v>
      </c>
      <c r="D271" s="113" t="s">
        <v>202</v>
      </c>
      <c r="E271" s="113" t="s">
        <v>69</v>
      </c>
      <c r="F271" s="113" t="s">
        <v>358</v>
      </c>
      <c r="G271" s="113"/>
      <c r="H271" s="163">
        <f>H272</f>
        <v>4</v>
      </c>
    </row>
    <row r="272" spans="2:8" ht="12.75">
      <c r="B272" s="161" t="s">
        <v>361</v>
      </c>
      <c r="C272" s="113" t="s">
        <v>209</v>
      </c>
      <c r="D272" s="113" t="s">
        <v>202</v>
      </c>
      <c r="E272" s="113" t="s">
        <v>69</v>
      </c>
      <c r="F272" s="113" t="s">
        <v>360</v>
      </c>
      <c r="G272" s="113"/>
      <c r="H272" s="163">
        <f>H273</f>
        <v>4</v>
      </c>
    </row>
    <row r="273" spans="2:8" ht="12.75">
      <c r="B273" s="161" t="s">
        <v>363</v>
      </c>
      <c r="C273" s="113" t="s">
        <v>209</v>
      </c>
      <c r="D273" s="113" t="s">
        <v>202</v>
      </c>
      <c r="E273" s="113" t="s">
        <v>69</v>
      </c>
      <c r="F273" s="113" t="s">
        <v>362</v>
      </c>
      <c r="G273" s="113"/>
      <c r="H273" s="163">
        <f>H274</f>
        <v>4</v>
      </c>
    </row>
    <row r="274" spans="2:8" ht="12.75">
      <c r="B274" s="159" t="s">
        <v>267</v>
      </c>
      <c r="C274" s="118" t="s">
        <v>209</v>
      </c>
      <c r="D274" s="118" t="s">
        <v>202</v>
      </c>
      <c r="E274" s="118" t="s">
        <v>69</v>
      </c>
      <c r="F274" s="118" t="s">
        <v>362</v>
      </c>
      <c r="G274" s="118" t="s">
        <v>246</v>
      </c>
      <c r="H274" s="162">
        <v>4</v>
      </c>
    </row>
    <row r="275" spans="2:8" ht="63.75">
      <c r="B275" s="158" t="s">
        <v>9</v>
      </c>
      <c r="C275" s="113" t="s">
        <v>209</v>
      </c>
      <c r="D275" s="113" t="s">
        <v>202</v>
      </c>
      <c r="E275" s="113" t="s">
        <v>82</v>
      </c>
      <c r="F275" s="113"/>
      <c r="G275" s="113"/>
      <c r="H275" s="163">
        <f>H276+H280</f>
        <v>66000</v>
      </c>
    </row>
    <row r="276" spans="2:8" ht="25.5">
      <c r="B276" s="158" t="s">
        <v>352</v>
      </c>
      <c r="C276" s="113" t="s">
        <v>209</v>
      </c>
      <c r="D276" s="113" t="s">
        <v>202</v>
      </c>
      <c r="E276" s="113" t="s">
        <v>82</v>
      </c>
      <c r="F276" s="113" t="s">
        <v>333</v>
      </c>
      <c r="G276" s="113"/>
      <c r="H276" s="49">
        <f>H277</f>
        <v>989.5</v>
      </c>
    </row>
    <row r="277" spans="2:8" ht="12.75">
      <c r="B277" s="158" t="s">
        <v>354</v>
      </c>
      <c r="C277" s="113" t="s">
        <v>209</v>
      </c>
      <c r="D277" s="113" t="s">
        <v>202</v>
      </c>
      <c r="E277" s="113" t="s">
        <v>82</v>
      </c>
      <c r="F277" s="113" t="s">
        <v>353</v>
      </c>
      <c r="G277" s="113"/>
      <c r="H277" s="49">
        <f>H278</f>
        <v>989.5</v>
      </c>
    </row>
    <row r="278" spans="2:8" ht="25.5">
      <c r="B278" s="158" t="s">
        <v>340</v>
      </c>
      <c r="C278" s="113" t="s">
        <v>209</v>
      </c>
      <c r="D278" s="113" t="s">
        <v>202</v>
      </c>
      <c r="E278" s="113" t="s">
        <v>82</v>
      </c>
      <c r="F278" s="113" t="s">
        <v>355</v>
      </c>
      <c r="G278" s="113"/>
      <c r="H278" s="49">
        <f>H279</f>
        <v>989.5</v>
      </c>
    </row>
    <row r="279" spans="2:8" ht="12.75">
      <c r="B279" s="165" t="s">
        <v>268</v>
      </c>
      <c r="C279" s="118" t="s">
        <v>209</v>
      </c>
      <c r="D279" s="118" t="s">
        <v>202</v>
      </c>
      <c r="E279" s="113" t="s">
        <v>82</v>
      </c>
      <c r="F279" s="118" t="s">
        <v>355</v>
      </c>
      <c r="G279" s="118" t="s">
        <v>247</v>
      </c>
      <c r="H279" s="164">
        <v>989.5</v>
      </c>
    </row>
    <row r="280" spans="2:8" ht="25.5">
      <c r="B280" s="158" t="s">
        <v>349</v>
      </c>
      <c r="C280" s="113" t="s">
        <v>209</v>
      </c>
      <c r="D280" s="113" t="s">
        <v>202</v>
      </c>
      <c r="E280" s="113" t="s">
        <v>82</v>
      </c>
      <c r="F280" s="113" t="s">
        <v>348</v>
      </c>
      <c r="G280" s="113"/>
      <c r="H280" s="49">
        <f>H281</f>
        <v>65010.5</v>
      </c>
    </row>
    <row r="281" spans="2:8" ht="12.75">
      <c r="B281" s="158" t="s">
        <v>351</v>
      </c>
      <c r="C281" s="113" t="s">
        <v>209</v>
      </c>
      <c r="D281" s="113" t="s">
        <v>202</v>
      </c>
      <c r="E281" s="113" t="s">
        <v>82</v>
      </c>
      <c r="F281" s="113" t="s">
        <v>350</v>
      </c>
      <c r="G281" s="113"/>
      <c r="H281" s="49">
        <f>H282</f>
        <v>65010.5</v>
      </c>
    </row>
    <row r="282" spans="2:8" ht="38.25">
      <c r="B282" s="158" t="s">
        <v>282</v>
      </c>
      <c r="C282" s="113" t="s">
        <v>209</v>
      </c>
      <c r="D282" s="113" t="s">
        <v>202</v>
      </c>
      <c r="E282" s="113" t="s">
        <v>82</v>
      </c>
      <c r="F282" s="113" t="s">
        <v>286</v>
      </c>
      <c r="G282" s="113"/>
      <c r="H282" s="49">
        <f>H283</f>
        <v>65010.5</v>
      </c>
    </row>
    <row r="283" spans="2:8" ht="12.75">
      <c r="B283" s="159" t="s">
        <v>268</v>
      </c>
      <c r="C283" s="118" t="s">
        <v>209</v>
      </c>
      <c r="D283" s="118" t="s">
        <v>202</v>
      </c>
      <c r="E283" s="113" t="s">
        <v>82</v>
      </c>
      <c r="F283" s="118" t="s">
        <v>286</v>
      </c>
      <c r="G283" s="118" t="s">
        <v>247</v>
      </c>
      <c r="H283" s="162">
        <v>65010.5</v>
      </c>
    </row>
    <row r="284" spans="2:8" ht="63.75">
      <c r="B284" s="158" t="s">
        <v>432</v>
      </c>
      <c r="C284" s="113" t="s">
        <v>209</v>
      </c>
      <c r="D284" s="113" t="s">
        <v>202</v>
      </c>
      <c r="E284" s="113" t="s">
        <v>431</v>
      </c>
      <c r="F284" s="113"/>
      <c r="G284" s="113"/>
      <c r="H284" s="49">
        <f>H285</f>
        <v>4370.2</v>
      </c>
    </row>
    <row r="285" spans="2:8" ht="25.5">
      <c r="B285" s="158" t="s">
        <v>382</v>
      </c>
      <c r="C285" s="113" t="s">
        <v>209</v>
      </c>
      <c r="D285" s="113" t="s">
        <v>202</v>
      </c>
      <c r="E285" s="113" t="s">
        <v>431</v>
      </c>
      <c r="F285" s="113" t="s">
        <v>380</v>
      </c>
      <c r="G285" s="113"/>
      <c r="H285" s="49">
        <f>H286</f>
        <v>4370.2</v>
      </c>
    </row>
    <row r="286" spans="2:8" ht="25.5">
      <c r="B286" s="161" t="s">
        <v>138</v>
      </c>
      <c r="C286" s="113" t="s">
        <v>209</v>
      </c>
      <c r="D286" s="113" t="s">
        <v>202</v>
      </c>
      <c r="E286" s="113" t="s">
        <v>431</v>
      </c>
      <c r="F286" s="113" t="s">
        <v>381</v>
      </c>
      <c r="G286" s="113"/>
      <c r="H286" s="163">
        <f>H287</f>
        <v>4370.2</v>
      </c>
    </row>
    <row r="287" spans="2:8" ht="12.75">
      <c r="B287" s="159" t="s">
        <v>267</v>
      </c>
      <c r="C287" s="118" t="s">
        <v>209</v>
      </c>
      <c r="D287" s="113" t="s">
        <v>202</v>
      </c>
      <c r="E287" s="113" t="s">
        <v>431</v>
      </c>
      <c r="F287" s="118" t="s">
        <v>381</v>
      </c>
      <c r="G287" s="118" t="s">
        <v>246</v>
      </c>
      <c r="H287" s="162">
        <v>4370.2</v>
      </c>
    </row>
    <row r="288" spans="2:8" ht="12.75">
      <c r="B288" s="158" t="s">
        <v>194</v>
      </c>
      <c r="C288" s="113" t="s">
        <v>209</v>
      </c>
      <c r="D288" s="113" t="s">
        <v>208</v>
      </c>
      <c r="E288" s="113"/>
      <c r="F288" s="113"/>
      <c r="G288" s="113"/>
      <c r="H288" s="49">
        <f>H289+H369+H378</f>
        <v>204540.7</v>
      </c>
    </row>
    <row r="289" spans="2:8" ht="25.5">
      <c r="B289" s="158" t="s">
        <v>73</v>
      </c>
      <c r="C289" s="113" t="s">
        <v>209</v>
      </c>
      <c r="D289" s="113" t="s">
        <v>208</v>
      </c>
      <c r="E289" s="113" t="s">
        <v>72</v>
      </c>
      <c r="F289" s="113"/>
      <c r="G289" s="113"/>
      <c r="H289" s="49">
        <f>H290+H342+H350+H332</f>
        <v>177605.7</v>
      </c>
    </row>
    <row r="290" spans="2:8" ht="25.5">
      <c r="B290" s="158" t="s">
        <v>10</v>
      </c>
      <c r="C290" s="113" t="s">
        <v>209</v>
      </c>
      <c r="D290" s="113" t="s">
        <v>208</v>
      </c>
      <c r="E290" s="113" t="s">
        <v>71</v>
      </c>
      <c r="F290" s="113"/>
      <c r="G290" s="113"/>
      <c r="H290" s="49">
        <f>H291+H316+H323</f>
        <v>137452.3</v>
      </c>
    </row>
    <row r="291" spans="2:8" ht="76.5">
      <c r="B291" s="158" t="s">
        <v>11</v>
      </c>
      <c r="C291" s="113" t="s">
        <v>209</v>
      </c>
      <c r="D291" s="113" t="s">
        <v>208</v>
      </c>
      <c r="E291" s="113" t="s">
        <v>70</v>
      </c>
      <c r="F291" s="113"/>
      <c r="G291" s="113"/>
      <c r="H291" s="49">
        <f>H292+H300+H306+H312</f>
        <v>40072</v>
      </c>
    </row>
    <row r="292" spans="2:8" ht="25.5">
      <c r="B292" s="158" t="s">
        <v>352</v>
      </c>
      <c r="C292" s="113" t="s">
        <v>209</v>
      </c>
      <c r="D292" s="113" t="s">
        <v>208</v>
      </c>
      <c r="E292" s="113" t="s">
        <v>70</v>
      </c>
      <c r="F292" s="113" t="s">
        <v>333</v>
      </c>
      <c r="G292" s="113"/>
      <c r="H292" s="49">
        <f>H293</f>
        <v>9136</v>
      </c>
    </row>
    <row r="293" spans="2:8" ht="12.75">
      <c r="B293" s="158" t="s">
        <v>354</v>
      </c>
      <c r="C293" s="113" t="s">
        <v>209</v>
      </c>
      <c r="D293" s="113" t="s">
        <v>208</v>
      </c>
      <c r="E293" s="113" t="s">
        <v>70</v>
      </c>
      <c r="F293" s="113" t="s">
        <v>353</v>
      </c>
      <c r="G293" s="113"/>
      <c r="H293" s="49">
        <f>H294+H296+H298</f>
        <v>9136</v>
      </c>
    </row>
    <row r="294" spans="2:8" ht="25.5">
      <c r="B294" s="158" t="s">
        <v>340</v>
      </c>
      <c r="C294" s="113" t="s">
        <v>209</v>
      </c>
      <c r="D294" s="113" t="s">
        <v>208</v>
      </c>
      <c r="E294" s="113" t="s">
        <v>70</v>
      </c>
      <c r="F294" s="113" t="s">
        <v>355</v>
      </c>
      <c r="G294" s="113"/>
      <c r="H294" s="49">
        <f>H295</f>
        <v>9120</v>
      </c>
    </row>
    <row r="295" spans="2:8" ht="12.75">
      <c r="B295" s="159" t="s">
        <v>267</v>
      </c>
      <c r="C295" s="118" t="s">
        <v>209</v>
      </c>
      <c r="D295" s="118" t="s">
        <v>208</v>
      </c>
      <c r="E295" s="118" t="s">
        <v>70</v>
      </c>
      <c r="F295" s="118" t="s">
        <v>355</v>
      </c>
      <c r="G295" s="118" t="s">
        <v>246</v>
      </c>
      <c r="H295" s="162">
        <v>9120</v>
      </c>
    </row>
    <row r="296" spans="2:8" ht="25.5">
      <c r="B296" s="158" t="s">
        <v>341</v>
      </c>
      <c r="C296" s="113" t="s">
        <v>209</v>
      </c>
      <c r="D296" s="113" t="s">
        <v>208</v>
      </c>
      <c r="E296" s="113" t="s">
        <v>70</v>
      </c>
      <c r="F296" s="113" t="s">
        <v>356</v>
      </c>
      <c r="G296" s="113"/>
      <c r="H296" s="163">
        <f>H297</f>
        <v>8</v>
      </c>
    </row>
    <row r="297" spans="2:8" ht="12.75">
      <c r="B297" s="165" t="s">
        <v>267</v>
      </c>
      <c r="C297" s="118" t="s">
        <v>209</v>
      </c>
      <c r="D297" s="118" t="s">
        <v>208</v>
      </c>
      <c r="E297" s="118" t="s">
        <v>70</v>
      </c>
      <c r="F297" s="118" t="s">
        <v>356</v>
      </c>
      <c r="G297" s="118" t="s">
        <v>246</v>
      </c>
      <c r="H297" s="162">
        <v>8</v>
      </c>
    </row>
    <row r="298" spans="2:8" ht="38.25">
      <c r="B298" s="158" t="s">
        <v>171</v>
      </c>
      <c r="C298" s="113" t="s">
        <v>209</v>
      </c>
      <c r="D298" s="113" t="s">
        <v>208</v>
      </c>
      <c r="E298" s="113" t="s">
        <v>70</v>
      </c>
      <c r="F298" s="113" t="s">
        <v>357</v>
      </c>
      <c r="G298" s="113"/>
      <c r="H298" s="163">
        <f>H299</f>
        <v>8</v>
      </c>
    </row>
    <row r="299" spans="2:8" ht="12.75">
      <c r="B299" s="165" t="s">
        <v>267</v>
      </c>
      <c r="C299" s="118" t="s">
        <v>209</v>
      </c>
      <c r="D299" s="118" t="s">
        <v>208</v>
      </c>
      <c r="E299" s="118" t="s">
        <v>70</v>
      </c>
      <c r="F299" s="118" t="s">
        <v>357</v>
      </c>
      <c r="G299" s="118" t="s">
        <v>246</v>
      </c>
      <c r="H299" s="162">
        <v>8</v>
      </c>
    </row>
    <row r="300" spans="2:8" ht="12.75">
      <c r="B300" s="158" t="s">
        <v>336</v>
      </c>
      <c r="C300" s="113" t="s">
        <v>209</v>
      </c>
      <c r="D300" s="113" t="s">
        <v>208</v>
      </c>
      <c r="E300" s="113" t="s">
        <v>70</v>
      </c>
      <c r="F300" s="113" t="s">
        <v>337</v>
      </c>
      <c r="G300" s="113"/>
      <c r="H300" s="163">
        <f>H301</f>
        <v>1216.4</v>
      </c>
    </row>
    <row r="301" spans="2:8" ht="25.5">
      <c r="B301" s="161" t="s">
        <v>345</v>
      </c>
      <c r="C301" s="113" t="s">
        <v>209</v>
      </c>
      <c r="D301" s="113" t="s">
        <v>208</v>
      </c>
      <c r="E301" s="113" t="s">
        <v>70</v>
      </c>
      <c r="F301" s="113" t="s">
        <v>344</v>
      </c>
      <c r="G301" s="113"/>
      <c r="H301" s="163">
        <f>H302+H304</f>
        <v>1216.4</v>
      </c>
    </row>
    <row r="302" spans="2:8" ht="25.5">
      <c r="B302" s="119" t="s">
        <v>376</v>
      </c>
      <c r="C302" s="113" t="s">
        <v>209</v>
      </c>
      <c r="D302" s="113" t="s">
        <v>208</v>
      </c>
      <c r="E302" s="113" t="s">
        <v>70</v>
      </c>
      <c r="F302" s="113" t="s">
        <v>375</v>
      </c>
      <c r="G302" s="113"/>
      <c r="H302" s="163">
        <f>H303</f>
        <v>20</v>
      </c>
    </row>
    <row r="303" spans="2:8" ht="12.75">
      <c r="B303" s="159" t="s">
        <v>267</v>
      </c>
      <c r="C303" s="118" t="s">
        <v>209</v>
      </c>
      <c r="D303" s="118" t="s">
        <v>208</v>
      </c>
      <c r="E303" s="118" t="s">
        <v>70</v>
      </c>
      <c r="F303" s="118" t="s">
        <v>375</v>
      </c>
      <c r="G303" s="118" t="s">
        <v>246</v>
      </c>
      <c r="H303" s="162">
        <v>20</v>
      </c>
    </row>
    <row r="304" spans="2:8" ht="25.5">
      <c r="B304" s="158" t="s">
        <v>347</v>
      </c>
      <c r="C304" s="113" t="s">
        <v>209</v>
      </c>
      <c r="D304" s="113" t="s">
        <v>208</v>
      </c>
      <c r="E304" s="113" t="s">
        <v>70</v>
      </c>
      <c r="F304" s="113" t="s">
        <v>346</v>
      </c>
      <c r="G304" s="113"/>
      <c r="H304" s="163">
        <f>H305</f>
        <v>1196.4</v>
      </c>
    </row>
    <row r="305" spans="2:8" ht="12.75">
      <c r="B305" s="165" t="s">
        <v>267</v>
      </c>
      <c r="C305" s="118" t="s">
        <v>209</v>
      </c>
      <c r="D305" s="118" t="s">
        <v>208</v>
      </c>
      <c r="E305" s="118" t="s">
        <v>70</v>
      </c>
      <c r="F305" s="118" t="s">
        <v>346</v>
      </c>
      <c r="G305" s="118" t="s">
        <v>246</v>
      </c>
      <c r="H305" s="162">
        <v>1196.4</v>
      </c>
    </row>
    <row r="306" spans="2:8" ht="25.5">
      <c r="B306" s="158" t="s">
        <v>349</v>
      </c>
      <c r="C306" s="113" t="s">
        <v>209</v>
      </c>
      <c r="D306" s="113" t="s">
        <v>208</v>
      </c>
      <c r="E306" s="113" t="s">
        <v>70</v>
      </c>
      <c r="F306" s="113" t="s">
        <v>348</v>
      </c>
      <c r="G306" s="113"/>
      <c r="H306" s="49">
        <f>H307</f>
        <v>29691.6</v>
      </c>
    </row>
    <row r="307" spans="2:8" ht="12.75">
      <c r="B307" s="158" t="s">
        <v>351</v>
      </c>
      <c r="C307" s="113" t="s">
        <v>209</v>
      </c>
      <c r="D307" s="113" t="s">
        <v>208</v>
      </c>
      <c r="E307" s="113" t="s">
        <v>70</v>
      </c>
      <c r="F307" s="113" t="s">
        <v>350</v>
      </c>
      <c r="G307" s="113"/>
      <c r="H307" s="49">
        <f>H308+H310</f>
        <v>29691.6</v>
      </c>
    </row>
    <row r="308" spans="2:8" ht="38.25">
      <c r="B308" s="158" t="s">
        <v>282</v>
      </c>
      <c r="C308" s="113" t="s">
        <v>209</v>
      </c>
      <c r="D308" s="113" t="s">
        <v>208</v>
      </c>
      <c r="E308" s="113" t="s">
        <v>70</v>
      </c>
      <c r="F308" s="113" t="s">
        <v>286</v>
      </c>
      <c r="G308" s="113"/>
      <c r="H308" s="49">
        <f>H309</f>
        <v>29433</v>
      </c>
    </row>
    <row r="309" spans="2:8" ht="12.75">
      <c r="B309" s="159" t="s">
        <v>267</v>
      </c>
      <c r="C309" s="118" t="s">
        <v>209</v>
      </c>
      <c r="D309" s="118" t="s">
        <v>208</v>
      </c>
      <c r="E309" s="118" t="s">
        <v>70</v>
      </c>
      <c r="F309" s="118" t="s">
        <v>286</v>
      </c>
      <c r="G309" s="118" t="s">
        <v>246</v>
      </c>
      <c r="H309" s="162">
        <v>29433</v>
      </c>
    </row>
    <row r="310" spans="2:8" ht="12.75">
      <c r="B310" s="158" t="s">
        <v>288</v>
      </c>
      <c r="C310" s="113" t="s">
        <v>209</v>
      </c>
      <c r="D310" s="113" t="s">
        <v>208</v>
      </c>
      <c r="E310" s="113" t="s">
        <v>70</v>
      </c>
      <c r="F310" s="113" t="s">
        <v>287</v>
      </c>
      <c r="G310" s="113"/>
      <c r="H310" s="49">
        <f>H311</f>
        <v>258.6</v>
      </c>
    </row>
    <row r="311" spans="2:8" ht="12.75">
      <c r="B311" s="159" t="s">
        <v>267</v>
      </c>
      <c r="C311" s="118" t="s">
        <v>209</v>
      </c>
      <c r="D311" s="118" t="s">
        <v>208</v>
      </c>
      <c r="E311" s="118" t="s">
        <v>70</v>
      </c>
      <c r="F311" s="118" t="s">
        <v>287</v>
      </c>
      <c r="G311" s="118" t="s">
        <v>246</v>
      </c>
      <c r="H311" s="162">
        <v>258.6</v>
      </c>
    </row>
    <row r="312" spans="2:8" ht="12.75">
      <c r="B312" s="161" t="s">
        <v>359</v>
      </c>
      <c r="C312" s="113" t="s">
        <v>209</v>
      </c>
      <c r="D312" s="118" t="s">
        <v>208</v>
      </c>
      <c r="E312" s="113" t="s">
        <v>70</v>
      </c>
      <c r="F312" s="113" t="s">
        <v>358</v>
      </c>
      <c r="G312" s="113"/>
      <c r="H312" s="163">
        <f>H313</f>
        <v>28</v>
      </c>
    </row>
    <row r="313" spans="2:8" ht="12.75">
      <c r="B313" s="161" t="s">
        <v>361</v>
      </c>
      <c r="C313" s="113" t="s">
        <v>209</v>
      </c>
      <c r="D313" s="118" t="s">
        <v>208</v>
      </c>
      <c r="E313" s="113" t="s">
        <v>70</v>
      </c>
      <c r="F313" s="113" t="s">
        <v>360</v>
      </c>
      <c r="G313" s="113"/>
      <c r="H313" s="163">
        <f>H314</f>
        <v>28</v>
      </c>
    </row>
    <row r="314" spans="2:8" ht="12.75">
      <c r="B314" s="161" t="s">
        <v>363</v>
      </c>
      <c r="C314" s="113" t="s">
        <v>209</v>
      </c>
      <c r="D314" s="118" t="s">
        <v>208</v>
      </c>
      <c r="E314" s="113" t="s">
        <v>70</v>
      </c>
      <c r="F314" s="113" t="s">
        <v>362</v>
      </c>
      <c r="G314" s="113"/>
      <c r="H314" s="163">
        <f>H315</f>
        <v>28</v>
      </c>
    </row>
    <row r="315" spans="2:8" ht="12.75">
      <c r="B315" s="159" t="s">
        <v>267</v>
      </c>
      <c r="C315" s="118" t="s">
        <v>209</v>
      </c>
      <c r="D315" s="118" t="s">
        <v>208</v>
      </c>
      <c r="E315" s="118" t="s">
        <v>70</v>
      </c>
      <c r="F315" s="118" t="s">
        <v>362</v>
      </c>
      <c r="G315" s="118" t="s">
        <v>246</v>
      </c>
      <c r="H315" s="162">
        <v>28</v>
      </c>
    </row>
    <row r="316" spans="2:8" ht="76.5">
      <c r="B316" s="158" t="s">
        <v>11</v>
      </c>
      <c r="C316" s="113" t="s">
        <v>209</v>
      </c>
      <c r="D316" s="113" t="s">
        <v>208</v>
      </c>
      <c r="E316" s="113" t="s">
        <v>74</v>
      </c>
      <c r="F316" s="113"/>
      <c r="G316" s="113"/>
      <c r="H316" s="49">
        <f>H317</f>
        <v>91084.5</v>
      </c>
    </row>
    <row r="317" spans="2:8" ht="25.5">
      <c r="B317" s="158" t="s">
        <v>349</v>
      </c>
      <c r="C317" s="113" t="s">
        <v>209</v>
      </c>
      <c r="D317" s="113" t="s">
        <v>208</v>
      </c>
      <c r="E317" s="113" t="s">
        <v>74</v>
      </c>
      <c r="F317" s="113" t="s">
        <v>348</v>
      </c>
      <c r="G317" s="113"/>
      <c r="H317" s="49">
        <f>H318</f>
        <v>91084.5</v>
      </c>
    </row>
    <row r="318" spans="2:8" ht="12.75">
      <c r="B318" s="158" t="s">
        <v>351</v>
      </c>
      <c r="C318" s="113" t="s">
        <v>209</v>
      </c>
      <c r="D318" s="113" t="s">
        <v>208</v>
      </c>
      <c r="E318" s="113" t="s">
        <v>74</v>
      </c>
      <c r="F318" s="113" t="s">
        <v>350</v>
      </c>
      <c r="G318" s="113"/>
      <c r="H318" s="49">
        <f>H319+H321</f>
        <v>91084.5</v>
      </c>
    </row>
    <row r="319" spans="2:8" ht="38.25">
      <c r="B319" s="158" t="s">
        <v>282</v>
      </c>
      <c r="C319" s="113" t="s">
        <v>209</v>
      </c>
      <c r="D319" s="113" t="s">
        <v>208</v>
      </c>
      <c r="E319" s="113" t="s">
        <v>74</v>
      </c>
      <c r="F319" s="113" t="s">
        <v>286</v>
      </c>
      <c r="G319" s="113"/>
      <c r="H319" s="49">
        <f>H320</f>
        <v>90039.5</v>
      </c>
    </row>
    <row r="320" spans="2:8" ht="12.75">
      <c r="B320" s="159" t="s">
        <v>268</v>
      </c>
      <c r="C320" s="118" t="s">
        <v>209</v>
      </c>
      <c r="D320" s="118" t="s">
        <v>208</v>
      </c>
      <c r="E320" s="118" t="s">
        <v>74</v>
      </c>
      <c r="F320" s="118" t="s">
        <v>286</v>
      </c>
      <c r="G320" s="118" t="s">
        <v>247</v>
      </c>
      <c r="H320" s="162">
        <v>90039.5</v>
      </c>
    </row>
    <row r="321" spans="2:8" ht="12.75">
      <c r="B321" s="158" t="s">
        <v>288</v>
      </c>
      <c r="C321" s="113" t="s">
        <v>209</v>
      </c>
      <c r="D321" s="113" t="s">
        <v>208</v>
      </c>
      <c r="E321" s="113" t="s">
        <v>74</v>
      </c>
      <c r="F321" s="113" t="s">
        <v>287</v>
      </c>
      <c r="G321" s="113"/>
      <c r="H321" s="49">
        <f>H322</f>
        <v>1045</v>
      </c>
    </row>
    <row r="322" spans="2:8" ht="19.5" customHeight="1">
      <c r="B322" s="159" t="s">
        <v>268</v>
      </c>
      <c r="C322" s="118" t="s">
        <v>209</v>
      </c>
      <c r="D322" s="118" t="s">
        <v>208</v>
      </c>
      <c r="E322" s="118" t="s">
        <v>74</v>
      </c>
      <c r="F322" s="118" t="s">
        <v>287</v>
      </c>
      <c r="G322" s="118" t="s">
        <v>247</v>
      </c>
      <c r="H322" s="162">
        <v>1045</v>
      </c>
    </row>
    <row r="323" spans="2:8" ht="63.75">
      <c r="B323" s="181" t="s">
        <v>12</v>
      </c>
      <c r="C323" s="113" t="s">
        <v>209</v>
      </c>
      <c r="D323" s="113" t="s">
        <v>208</v>
      </c>
      <c r="E323" s="113" t="s">
        <v>174</v>
      </c>
      <c r="F323" s="113"/>
      <c r="G323" s="113"/>
      <c r="H323" s="163">
        <f>H328+H324</f>
        <v>6295.8</v>
      </c>
    </row>
    <row r="324" spans="2:8" ht="25.5">
      <c r="B324" s="158" t="s">
        <v>352</v>
      </c>
      <c r="C324" s="113" t="s">
        <v>209</v>
      </c>
      <c r="D324" s="113" t="s">
        <v>208</v>
      </c>
      <c r="E324" s="113" t="s">
        <v>174</v>
      </c>
      <c r="F324" s="113" t="s">
        <v>333</v>
      </c>
      <c r="G324" s="113"/>
      <c r="H324" s="163">
        <f>H325</f>
        <v>312.5</v>
      </c>
    </row>
    <row r="325" spans="2:8" ht="12.75">
      <c r="B325" s="158" t="s">
        <v>354</v>
      </c>
      <c r="C325" s="113" t="s">
        <v>209</v>
      </c>
      <c r="D325" s="113" t="s">
        <v>208</v>
      </c>
      <c r="E325" s="113" t="s">
        <v>174</v>
      </c>
      <c r="F325" s="113" t="s">
        <v>353</v>
      </c>
      <c r="G325" s="113"/>
      <c r="H325" s="163">
        <f>H326</f>
        <v>312.5</v>
      </c>
    </row>
    <row r="326" spans="2:8" ht="25.5">
      <c r="B326" s="158" t="s">
        <v>340</v>
      </c>
      <c r="C326" s="113" t="s">
        <v>209</v>
      </c>
      <c r="D326" s="113" t="s">
        <v>208</v>
      </c>
      <c r="E326" s="113" t="s">
        <v>174</v>
      </c>
      <c r="F326" s="113" t="s">
        <v>355</v>
      </c>
      <c r="G326" s="113"/>
      <c r="H326" s="163">
        <f>H327</f>
        <v>312.5</v>
      </c>
    </row>
    <row r="327" spans="2:8" ht="12.75">
      <c r="B327" s="159" t="s">
        <v>268</v>
      </c>
      <c r="C327" s="118" t="s">
        <v>209</v>
      </c>
      <c r="D327" s="118" t="s">
        <v>208</v>
      </c>
      <c r="E327" s="118" t="s">
        <v>174</v>
      </c>
      <c r="F327" s="118" t="s">
        <v>355</v>
      </c>
      <c r="G327" s="118" t="s">
        <v>247</v>
      </c>
      <c r="H327" s="162">
        <v>312.5</v>
      </c>
    </row>
    <row r="328" spans="2:8" ht="30.75" customHeight="1">
      <c r="B328" s="158" t="s">
        <v>349</v>
      </c>
      <c r="C328" s="113" t="s">
        <v>209</v>
      </c>
      <c r="D328" s="113" t="s">
        <v>208</v>
      </c>
      <c r="E328" s="113" t="s">
        <v>174</v>
      </c>
      <c r="F328" s="113" t="s">
        <v>348</v>
      </c>
      <c r="G328" s="113"/>
      <c r="H328" s="163">
        <f>H329</f>
        <v>5983.3</v>
      </c>
    </row>
    <row r="329" spans="2:8" ht="12.75">
      <c r="B329" s="158" t="s">
        <v>351</v>
      </c>
      <c r="C329" s="113" t="s">
        <v>209</v>
      </c>
      <c r="D329" s="113" t="s">
        <v>208</v>
      </c>
      <c r="E329" s="113" t="s">
        <v>174</v>
      </c>
      <c r="F329" s="113" t="s">
        <v>350</v>
      </c>
      <c r="G329" s="113"/>
      <c r="H329" s="163">
        <f>H330</f>
        <v>5983.3</v>
      </c>
    </row>
    <row r="330" spans="2:8" ht="43.5" customHeight="1">
      <c r="B330" s="158" t="s">
        <v>282</v>
      </c>
      <c r="C330" s="113" t="s">
        <v>209</v>
      </c>
      <c r="D330" s="113" t="s">
        <v>208</v>
      </c>
      <c r="E330" s="113" t="s">
        <v>174</v>
      </c>
      <c r="F330" s="113" t="s">
        <v>286</v>
      </c>
      <c r="G330" s="113"/>
      <c r="H330" s="163">
        <f>H331</f>
        <v>5983.3</v>
      </c>
    </row>
    <row r="331" spans="2:8" ht="18" customHeight="1">
      <c r="B331" s="159" t="s">
        <v>268</v>
      </c>
      <c r="C331" s="118" t="s">
        <v>209</v>
      </c>
      <c r="D331" s="118" t="s">
        <v>208</v>
      </c>
      <c r="E331" s="118" t="s">
        <v>174</v>
      </c>
      <c r="F331" s="118" t="s">
        <v>286</v>
      </c>
      <c r="G331" s="118" t="s">
        <v>247</v>
      </c>
      <c r="H331" s="162">
        <v>5983.3</v>
      </c>
    </row>
    <row r="332" spans="2:8" ht="32.25" customHeight="1">
      <c r="B332" s="161" t="s">
        <v>13</v>
      </c>
      <c r="C332" s="113" t="s">
        <v>209</v>
      </c>
      <c r="D332" s="113" t="s">
        <v>208</v>
      </c>
      <c r="E332" s="113" t="s">
        <v>423</v>
      </c>
      <c r="F332" s="113"/>
      <c r="G332" s="113"/>
      <c r="H332" s="163">
        <f>H333+H338</f>
        <v>2551</v>
      </c>
    </row>
    <row r="333" spans="2:8" ht="81" customHeight="1">
      <c r="B333" s="119" t="s">
        <v>14</v>
      </c>
      <c r="C333" s="113" t="s">
        <v>209</v>
      </c>
      <c r="D333" s="113" t="s">
        <v>208</v>
      </c>
      <c r="E333" s="113" t="s">
        <v>410</v>
      </c>
      <c r="F333" s="113"/>
      <c r="G333" s="113"/>
      <c r="H333" s="163">
        <f>H334</f>
        <v>151</v>
      </c>
    </row>
    <row r="334" spans="2:8" ht="12.75">
      <c r="B334" s="158" t="s">
        <v>336</v>
      </c>
      <c r="C334" s="113" t="s">
        <v>209</v>
      </c>
      <c r="D334" s="113" t="s">
        <v>208</v>
      </c>
      <c r="E334" s="113" t="s">
        <v>410</v>
      </c>
      <c r="F334" s="113" t="s">
        <v>337</v>
      </c>
      <c r="G334" s="113"/>
      <c r="H334" s="49">
        <f>H336</f>
        <v>151</v>
      </c>
    </row>
    <row r="335" spans="2:8" ht="25.5">
      <c r="B335" s="161" t="s">
        <v>345</v>
      </c>
      <c r="C335" s="113" t="s">
        <v>209</v>
      </c>
      <c r="D335" s="113" t="s">
        <v>208</v>
      </c>
      <c r="E335" s="113" t="s">
        <v>410</v>
      </c>
      <c r="F335" s="113" t="s">
        <v>344</v>
      </c>
      <c r="G335" s="113"/>
      <c r="H335" s="49">
        <f>H336</f>
        <v>151</v>
      </c>
    </row>
    <row r="336" spans="2:8" ht="25.5">
      <c r="B336" s="158" t="s">
        <v>347</v>
      </c>
      <c r="C336" s="113" t="s">
        <v>209</v>
      </c>
      <c r="D336" s="113" t="s">
        <v>208</v>
      </c>
      <c r="E336" s="113" t="s">
        <v>410</v>
      </c>
      <c r="F336" s="113" t="s">
        <v>346</v>
      </c>
      <c r="G336" s="113"/>
      <c r="H336" s="49">
        <f>H337</f>
        <v>151</v>
      </c>
    </row>
    <row r="337" spans="2:8" ht="12.75">
      <c r="B337" s="165" t="s">
        <v>267</v>
      </c>
      <c r="C337" s="118" t="s">
        <v>209</v>
      </c>
      <c r="D337" s="113" t="s">
        <v>208</v>
      </c>
      <c r="E337" s="118" t="s">
        <v>410</v>
      </c>
      <c r="F337" s="118" t="s">
        <v>346</v>
      </c>
      <c r="G337" s="118" t="s">
        <v>246</v>
      </c>
      <c r="H337" s="164">
        <v>151</v>
      </c>
    </row>
    <row r="338" spans="2:8" ht="29.25" customHeight="1">
      <c r="B338" s="158" t="s">
        <v>349</v>
      </c>
      <c r="C338" s="113" t="s">
        <v>209</v>
      </c>
      <c r="D338" s="113" t="s">
        <v>208</v>
      </c>
      <c r="E338" s="113" t="s">
        <v>410</v>
      </c>
      <c r="F338" s="113" t="s">
        <v>348</v>
      </c>
      <c r="G338" s="113"/>
      <c r="H338" s="163">
        <f>H339</f>
        <v>2400</v>
      </c>
    </row>
    <row r="339" spans="2:8" ht="17.25" customHeight="1">
      <c r="B339" s="158" t="s">
        <v>351</v>
      </c>
      <c r="C339" s="113" t="s">
        <v>209</v>
      </c>
      <c r="D339" s="113" t="s">
        <v>208</v>
      </c>
      <c r="E339" s="113" t="s">
        <v>410</v>
      </c>
      <c r="F339" s="113" t="s">
        <v>350</v>
      </c>
      <c r="G339" s="113"/>
      <c r="H339" s="163">
        <f>H340</f>
        <v>2400</v>
      </c>
    </row>
    <row r="340" spans="2:8" ht="42" customHeight="1">
      <c r="B340" s="158" t="s">
        <v>282</v>
      </c>
      <c r="C340" s="113" t="s">
        <v>209</v>
      </c>
      <c r="D340" s="113" t="s">
        <v>208</v>
      </c>
      <c r="E340" s="113" t="s">
        <v>410</v>
      </c>
      <c r="F340" s="113" t="s">
        <v>286</v>
      </c>
      <c r="G340" s="113"/>
      <c r="H340" s="163">
        <f>H341</f>
        <v>2400</v>
      </c>
    </row>
    <row r="341" spans="2:8" ht="12.75">
      <c r="B341" s="159" t="s">
        <v>267</v>
      </c>
      <c r="C341" s="118" t="s">
        <v>209</v>
      </c>
      <c r="D341" s="113" t="s">
        <v>208</v>
      </c>
      <c r="E341" s="118" t="s">
        <v>410</v>
      </c>
      <c r="F341" s="118" t="s">
        <v>286</v>
      </c>
      <c r="G341" s="118" t="s">
        <v>246</v>
      </c>
      <c r="H341" s="162">
        <v>2400</v>
      </c>
    </row>
    <row r="342" spans="2:8" ht="45" customHeight="1">
      <c r="B342" s="161" t="s">
        <v>15</v>
      </c>
      <c r="C342" s="113" t="s">
        <v>209</v>
      </c>
      <c r="D342" s="113" t="s">
        <v>208</v>
      </c>
      <c r="E342" s="113" t="s">
        <v>173</v>
      </c>
      <c r="F342" s="113"/>
      <c r="G342" s="113"/>
      <c r="H342" s="163">
        <f>H343</f>
        <v>16704.7</v>
      </c>
    </row>
    <row r="343" spans="2:8" ht="82.5" customHeight="1">
      <c r="B343" s="158" t="s">
        <v>32</v>
      </c>
      <c r="C343" s="113" t="s">
        <v>209</v>
      </c>
      <c r="D343" s="113" t="s">
        <v>208</v>
      </c>
      <c r="E343" s="113" t="s">
        <v>172</v>
      </c>
      <c r="F343" s="113"/>
      <c r="G343" s="113"/>
      <c r="H343" s="49">
        <f>H344</f>
        <v>16704.7</v>
      </c>
    </row>
    <row r="344" spans="2:8" ht="33.75" customHeight="1">
      <c r="B344" s="158" t="s">
        <v>349</v>
      </c>
      <c r="C344" s="113" t="s">
        <v>209</v>
      </c>
      <c r="D344" s="113" t="s">
        <v>208</v>
      </c>
      <c r="E344" s="113" t="s">
        <v>172</v>
      </c>
      <c r="F344" s="113" t="s">
        <v>348</v>
      </c>
      <c r="G344" s="113"/>
      <c r="H344" s="49">
        <f>H345</f>
        <v>16704.7</v>
      </c>
    </row>
    <row r="345" spans="2:8" ht="12.75">
      <c r="B345" s="158" t="s">
        <v>351</v>
      </c>
      <c r="C345" s="113" t="s">
        <v>209</v>
      </c>
      <c r="D345" s="113" t="s">
        <v>208</v>
      </c>
      <c r="E345" s="113" t="s">
        <v>172</v>
      </c>
      <c r="F345" s="113" t="s">
        <v>350</v>
      </c>
      <c r="G345" s="113"/>
      <c r="H345" s="49">
        <f>H346+H348</f>
        <v>16704.7</v>
      </c>
    </row>
    <row r="346" spans="2:8" ht="42.75" customHeight="1">
      <c r="B346" s="158" t="s">
        <v>282</v>
      </c>
      <c r="C346" s="113" t="s">
        <v>209</v>
      </c>
      <c r="D346" s="113" t="s">
        <v>208</v>
      </c>
      <c r="E346" s="113" t="s">
        <v>172</v>
      </c>
      <c r="F346" s="113" t="s">
        <v>286</v>
      </c>
      <c r="G346" s="113"/>
      <c r="H346" s="49">
        <f>H347</f>
        <v>16639.2</v>
      </c>
    </row>
    <row r="347" spans="2:8" ht="17.25" customHeight="1">
      <c r="B347" s="159" t="s">
        <v>267</v>
      </c>
      <c r="C347" s="118" t="s">
        <v>209</v>
      </c>
      <c r="D347" s="118" t="s">
        <v>208</v>
      </c>
      <c r="E347" s="118" t="s">
        <v>172</v>
      </c>
      <c r="F347" s="118" t="s">
        <v>286</v>
      </c>
      <c r="G347" s="118" t="s">
        <v>246</v>
      </c>
      <c r="H347" s="162">
        <v>16639.2</v>
      </c>
    </row>
    <row r="348" spans="2:8" ht="12.75">
      <c r="B348" s="158" t="s">
        <v>288</v>
      </c>
      <c r="C348" s="113" t="s">
        <v>209</v>
      </c>
      <c r="D348" s="113" t="s">
        <v>208</v>
      </c>
      <c r="E348" s="113" t="s">
        <v>172</v>
      </c>
      <c r="F348" s="113" t="s">
        <v>287</v>
      </c>
      <c r="G348" s="113"/>
      <c r="H348" s="49">
        <f>H349</f>
        <v>65.5</v>
      </c>
    </row>
    <row r="349" spans="2:8" ht="12.75">
      <c r="B349" s="159" t="s">
        <v>267</v>
      </c>
      <c r="C349" s="118" t="s">
        <v>209</v>
      </c>
      <c r="D349" s="118" t="s">
        <v>208</v>
      </c>
      <c r="E349" s="118" t="s">
        <v>172</v>
      </c>
      <c r="F349" s="118" t="s">
        <v>287</v>
      </c>
      <c r="G349" s="118" t="s">
        <v>246</v>
      </c>
      <c r="H349" s="162">
        <v>65.5</v>
      </c>
    </row>
    <row r="350" spans="2:8" ht="51">
      <c r="B350" s="161" t="s">
        <v>33</v>
      </c>
      <c r="C350" s="113" t="s">
        <v>209</v>
      </c>
      <c r="D350" s="113" t="s">
        <v>208</v>
      </c>
      <c r="E350" s="113" t="s">
        <v>177</v>
      </c>
      <c r="F350" s="113"/>
      <c r="G350" s="113"/>
      <c r="H350" s="163">
        <f>H351+H360</f>
        <v>20897.699999999997</v>
      </c>
    </row>
    <row r="351" spans="2:8" ht="89.25">
      <c r="B351" s="119" t="s">
        <v>34</v>
      </c>
      <c r="C351" s="113" t="s">
        <v>209</v>
      </c>
      <c r="D351" s="113" t="s">
        <v>208</v>
      </c>
      <c r="E351" s="113" t="s">
        <v>178</v>
      </c>
      <c r="F351" s="113"/>
      <c r="G351" s="113"/>
      <c r="H351" s="163">
        <f>H356+H352</f>
        <v>13367.699999999999</v>
      </c>
    </row>
    <row r="352" spans="2:8" ht="12.75">
      <c r="B352" s="158" t="s">
        <v>336</v>
      </c>
      <c r="C352" s="113" t="s">
        <v>209</v>
      </c>
      <c r="D352" s="113" t="s">
        <v>208</v>
      </c>
      <c r="E352" s="113" t="s">
        <v>178</v>
      </c>
      <c r="F352" s="113" t="s">
        <v>337</v>
      </c>
      <c r="G352" s="113"/>
      <c r="H352" s="163">
        <f>H355</f>
        <v>358.3</v>
      </c>
    </row>
    <row r="353" spans="2:8" ht="25.5">
      <c r="B353" s="161" t="s">
        <v>345</v>
      </c>
      <c r="C353" s="113" t="s">
        <v>209</v>
      </c>
      <c r="D353" s="113" t="s">
        <v>208</v>
      </c>
      <c r="E353" s="113" t="s">
        <v>178</v>
      </c>
      <c r="F353" s="113" t="s">
        <v>344</v>
      </c>
      <c r="G353" s="113"/>
      <c r="H353" s="163">
        <f>H354</f>
        <v>358.3</v>
      </c>
    </row>
    <row r="354" spans="2:8" ht="25.5">
      <c r="B354" s="158" t="s">
        <v>347</v>
      </c>
      <c r="C354" s="113" t="s">
        <v>209</v>
      </c>
      <c r="D354" s="113" t="s">
        <v>208</v>
      </c>
      <c r="E354" s="113" t="s">
        <v>178</v>
      </c>
      <c r="F354" s="113" t="s">
        <v>346</v>
      </c>
      <c r="G354" s="113"/>
      <c r="H354" s="163">
        <f>H355</f>
        <v>358.3</v>
      </c>
    </row>
    <row r="355" spans="2:8" ht="12.75">
      <c r="B355" s="159" t="s">
        <v>268</v>
      </c>
      <c r="C355" s="118" t="s">
        <v>209</v>
      </c>
      <c r="D355" s="118" t="s">
        <v>208</v>
      </c>
      <c r="E355" s="118" t="s">
        <v>178</v>
      </c>
      <c r="F355" s="118" t="s">
        <v>346</v>
      </c>
      <c r="G355" s="118" t="s">
        <v>247</v>
      </c>
      <c r="H355" s="162">
        <v>358.3</v>
      </c>
    </row>
    <row r="356" spans="2:8" ht="25.5">
      <c r="B356" s="158" t="s">
        <v>349</v>
      </c>
      <c r="C356" s="113" t="s">
        <v>209</v>
      </c>
      <c r="D356" s="113" t="s">
        <v>208</v>
      </c>
      <c r="E356" s="113" t="s">
        <v>178</v>
      </c>
      <c r="F356" s="113" t="s">
        <v>348</v>
      </c>
      <c r="G356" s="113"/>
      <c r="H356" s="163">
        <f>H357</f>
        <v>13009.4</v>
      </c>
    </row>
    <row r="357" spans="2:8" ht="12.75">
      <c r="B357" s="158" t="s">
        <v>351</v>
      </c>
      <c r="C357" s="113" t="s">
        <v>209</v>
      </c>
      <c r="D357" s="113" t="s">
        <v>208</v>
      </c>
      <c r="E357" s="113" t="s">
        <v>178</v>
      </c>
      <c r="F357" s="113" t="s">
        <v>350</v>
      </c>
      <c r="G357" s="113"/>
      <c r="H357" s="163">
        <f>H358</f>
        <v>13009.4</v>
      </c>
    </row>
    <row r="358" spans="2:8" ht="38.25">
      <c r="B358" s="158" t="s">
        <v>282</v>
      </c>
      <c r="C358" s="113" t="s">
        <v>209</v>
      </c>
      <c r="D358" s="113" t="s">
        <v>208</v>
      </c>
      <c r="E358" s="113" t="s">
        <v>178</v>
      </c>
      <c r="F358" s="113" t="s">
        <v>286</v>
      </c>
      <c r="G358" s="113"/>
      <c r="H358" s="163">
        <f>H359</f>
        <v>13009.4</v>
      </c>
    </row>
    <row r="359" spans="2:8" ht="12.75">
      <c r="B359" s="159" t="s">
        <v>268</v>
      </c>
      <c r="C359" s="118" t="s">
        <v>209</v>
      </c>
      <c r="D359" s="118" t="s">
        <v>208</v>
      </c>
      <c r="E359" s="118" t="s">
        <v>178</v>
      </c>
      <c r="F359" s="118" t="s">
        <v>286</v>
      </c>
      <c r="G359" s="118" t="s">
        <v>247</v>
      </c>
      <c r="H359" s="162">
        <v>13009.4</v>
      </c>
    </row>
    <row r="360" spans="2:8" ht="89.25">
      <c r="B360" s="119" t="s">
        <v>35</v>
      </c>
      <c r="C360" s="113" t="s">
        <v>209</v>
      </c>
      <c r="D360" s="113" t="s">
        <v>208</v>
      </c>
      <c r="E360" s="113" t="s">
        <v>176</v>
      </c>
      <c r="F360" s="113"/>
      <c r="G360" s="113"/>
      <c r="H360" s="163">
        <f>H365+H361</f>
        <v>7530</v>
      </c>
    </row>
    <row r="361" spans="2:8" ht="12.75">
      <c r="B361" s="158" t="s">
        <v>336</v>
      </c>
      <c r="C361" s="113" t="s">
        <v>209</v>
      </c>
      <c r="D361" s="113" t="s">
        <v>208</v>
      </c>
      <c r="E361" s="113" t="s">
        <v>176</v>
      </c>
      <c r="F361" s="113" t="s">
        <v>337</v>
      </c>
      <c r="G361" s="113"/>
      <c r="H361" s="163">
        <f>H364</f>
        <v>300</v>
      </c>
    </row>
    <row r="362" spans="2:8" ht="25.5">
      <c r="B362" s="161" t="s">
        <v>345</v>
      </c>
      <c r="C362" s="113" t="s">
        <v>209</v>
      </c>
      <c r="D362" s="113" t="s">
        <v>208</v>
      </c>
      <c r="E362" s="113" t="s">
        <v>176</v>
      </c>
      <c r="F362" s="113" t="s">
        <v>344</v>
      </c>
      <c r="G362" s="113"/>
      <c r="H362" s="163">
        <f>H363</f>
        <v>300</v>
      </c>
    </row>
    <row r="363" spans="2:8" ht="25.5">
      <c r="B363" s="158" t="s">
        <v>347</v>
      </c>
      <c r="C363" s="113" t="s">
        <v>209</v>
      </c>
      <c r="D363" s="113" t="s">
        <v>208</v>
      </c>
      <c r="E363" s="113" t="s">
        <v>176</v>
      </c>
      <c r="F363" s="113" t="s">
        <v>346</v>
      </c>
      <c r="G363" s="113"/>
      <c r="H363" s="163">
        <f>H364</f>
        <v>300</v>
      </c>
    </row>
    <row r="364" spans="2:8" ht="12.75">
      <c r="B364" s="159" t="s">
        <v>267</v>
      </c>
      <c r="C364" s="118" t="s">
        <v>209</v>
      </c>
      <c r="D364" s="118" t="s">
        <v>208</v>
      </c>
      <c r="E364" s="118" t="s">
        <v>176</v>
      </c>
      <c r="F364" s="118" t="s">
        <v>346</v>
      </c>
      <c r="G364" s="118" t="s">
        <v>246</v>
      </c>
      <c r="H364" s="162">
        <v>300</v>
      </c>
    </row>
    <row r="365" spans="2:8" ht="25.5">
      <c r="B365" s="158" t="s">
        <v>349</v>
      </c>
      <c r="C365" s="113" t="s">
        <v>209</v>
      </c>
      <c r="D365" s="113" t="s">
        <v>208</v>
      </c>
      <c r="E365" s="113" t="s">
        <v>176</v>
      </c>
      <c r="F365" s="113" t="s">
        <v>348</v>
      </c>
      <c r="G365" s="113"/>
      <c r="H365" s="163">
        <f>H366</f>
        <v>7230</v>
      </c>
    </row>
    <row r="366" spans="2:8" ht="12.75">
      <c r="B366" s="158" t="s">
        <v>351</v>
      </c>
      <c r="C366" s="113" t="s">
        <v>209</v>
      </c>
      <c r="D366" s="113" t="s">
        <v>208</v>
      </c>
      <c r="E366" s="113" t="s">
        <v>176</v>
      </c>
      <c r="F366" s="113" t="s">
        <v>350</v>
      </c>
      <c r="G366" s="113"/>
      <c r="H366" s="163">
        <f>H367</f>
        <v>7230</v>
      </c>
    </row>
    <row r="367" spans="2:8" ht="38.25">
      <c r="B367" s="158" t="s">
        <v>282</v>
      </c>
      <c r="C367" s="113" t="s">
        <v>209</v>
      </c>
      <c r="D367" s="113" t="s">
        <v>208</v>
      </c>
      <c r="E367" s="113" t="s">
        <v>176</v>
      </c>
      <c r="F367" s="113" t="s">
        <v>286</v>
      </c>
      <c r="G367" s="113"/>
      <c r="H367" s="163">
        <f>H368</f>
        <v>7230</v>
      </c>
    </row>
    <row r="368" spans="2:8" ht="12.75">
      <c r="B368" s="159" t="s">
        <v>267</v>
      </c>
      <c r="C368" s="118" t="s">
        <v>209</v>
      </c>
      <c r="D368" s="118" t="s">
        <v>208</v>
      </c>
      <c r="E368" s="118" t="s">
        <v>176</v>
      </c>
      <c r="F368" s="118" t="s">
        <v>286</v>
      </c>
      <c r="G368" s="118" t="s">
        <v>246</v>
      </c>
      <c r="H368" s="162">
        <v>7230</v>
      </c>
    </row>
    <row r="369" spans="2:8" ht="38.25">
      <c r="B369" s="158" t="s">
        <v>105</v>
      </c>
      <c r="C369" s="113" t="s">
        <v>209</v>
      </c>
      <c r="D369" s="113" t="s">
        <v>208</v>
      </c>
      <c r="E369" s="113" t="s">
        <v>106</v>
      </c>
      <c r="F369" s="113"/>
      <c r="G369" s="113"/>
      <c r="H369" s="163">
        <f>H370</f>
        <v>9900</v>
      </c>
    </row>
    <row r="370" spans="2:8" ht="38.25">
      <c r="B370" s="158" t="s">
        <v>104</v>
      </c>
      <c r="C370" s="113" t="s">
        <v>209</v>
      </c>
      <c r="D370" s="113" t="s">
        <v>208</v>
      </c>
      <c r="E370" s="113" t="s">
        <v>103</v>
      </c>
      <c r="F370" s="113"/>
      <c r="G370" s="113"/>
      <c r="H370" s="163">
        <f>H371</f>
        <v>9900</v>
      </c>
    </row>
    <row r="371" spans="2:8" ht="63.75">
      <c r="B371" s="158" t="s">
        <v>397</v>
      </c>
      <c r="C371" s="113" t="s">
        <v>209</v>
      </c>
      <c r="D371" s="113" t="s">
        <v>208</v>
      </c>
      <c r="E371" s="113" t="s">
        <v>400</v>
      </c>
      <c r="F371" s="113"/>
      <c r="G371" s="113"/>
      <c r="H371" s="163">
        <f>H372</f>
        <v>9900</v>
      </c>
    </row>
    <row r="372" spans="2:8" ht="25.5">
      <c r="B372" s="158" t="s">
        <v>349</v>
      </c>
      <c r="C372" s="113" t="s">
        <v>209</v>
      </c>
      <c r="D372" s="113" t="s">
        <v>208</v>
      </c>
      <c r="E372" s="113" t="s">
        <v>400</v>
      </c>
      <c r="F372" s="113" t="s">
        <v>348</v>
      </c>
      <c r="G372" s="113"/>
      <c r="H372" s="163">
        <f>H373</f>
        <v>9900</v>
      </c>
    </row>
    <row r="373" spans="2:8" ht="12.75">
      <c r="B373" s="158" t="s">
        <v>351</v>
      </c>
      <c r="C373" s="113" t="s">
        <v>209</v>
      </c>
      <c r="D373" s="113" t="s">
        <v>208</v>
      </c>
      <c r="E373" s="113" t="s">
        <v>400</v>
      </c>
      <c r="F373" s="113" t="s">
        <v>350</v>
      </c>
      <c r="G373" s="113"/>
      <c r="H373" s="163">
        <f>H374+H376</f>
        <v>9900</v>
      </c>
    </row>
    <row r="374" spans="2:8" ht="38.25">
      <c r="B374" s="158" t="s">
        <v>282</v>
      </c>
      <c r="C374" s="113" t="s">
        <v>209</v>
      </c>
      <c r="D374" s="113" t="s">
        <v>208</v>
      </c>
      <c r="E374" s="113" t="s">
        <v>400</v>
      </c>
      <c r="F374" s="113" t="s">
        <v>286</v>
      </c>
      <c r="G374" s="113"/>
      <c r="H374" s="163">
        <f>H375</f>
        <v>9870</v>
      </c>
    </row>
    <row r="375" spans="2:8" ht="12.75">
      <c r="B375" s="159" t="s">
        <v>267</v>
      </c>
      <c r="C375" s="118" t="s">
        <v>209</v>
      </c>
      <c r="D375" s="118" t="s">
        <v>208</v>
      </c>
      <c r="E375" s="118" t="s">
        <v>400</v>
      </c>
      <c r="F375" s="118" t="s">
        <v>286</v>
      </c>
      <c r="G375" s="118" t="s">
        <v>246</v>
      </c>
      <c r="H375" s="162">
        <v>9870</v>
      </c>
    </row>
    <row r="376" spans="2:8" ht="12.75">
      <c r="B376" s="161" t="s">
        <v>288</v>
      </c>
      <c r="C376" s="113" t="s">
        <v>209</v>
      </c>
      <c r="D376" s="113" t="s">
        <v>208</v>
      </c>
      <c r="E376" s="113" t="s">
        <v>400</v>
      </c>
      <c r="F376" s="113" t="s">
        <v>287</v>
      </c>
      <c r="G376" s="113"/>
      <c r="H376" s="163">
        <f>H377</f>
        <v>30</v>
      </c>
    </row>
    <row r="377" spans="2:8" ht="12.75">
      <c r="B377" s="159" t="s">
        <v>267</v>
      </c>
      <c r="C377" s="118" t="s">
        <v>209</v>
      </c>
      <c r="D377" s="118" t="s">
        <v>208</v>
      </c>
      <c r="E377" s="118" t="s">
        <v>400</v>
      </c>
      <c r="F377" s="118" t="s">
        <v>287</v>
      </c>
      <c r="G377" s="118" t="s">
        <v>246</v>
      </c>
      <c r="H377" s="162">
        <v>30</v>
      </c>
    </row>
    <row r="378" spans="2:8" ht="25.5">
      <c r="B378" s="158" t="s">
        <v>390</v>
      </c>
      <c r="C378" s="113" t="s">
        <v>209</v>
      </c>
      <c r="D378" s="113" t="s">
        <v>208</v>
      </c>
      <c r="E378" s="113" t="s">
        <v>115</v>
      </c>
      <c r="F378" s="113"/>
      <c r="G378" s="113"/>
      <c r="H378" s="49">
        <f>H379</f>
        <v>17035</v>
      </c>
    </row>
    <row r="379" spans="2:8" ht="25.5">
      <c r="B379" s="158" t="s">
        <v>116</v>
      </c>
      <c r="C379" s="113" t="s">
        <v>209</v>
      </c>
      <c r="D379" s="113" t="s">
        <v>208</v>
      </c>
      <c r="E379" s="113" t="s">
        <v>117</v>
      </c>
      <c r="F379" s="113"/>
      <c r="G379" s="113"/>
      <c r="H379" s="49">
        <f>H380</f>
        <v>17035</v>
      </c>
    </row>
    <row r="380" spans="2:8" ht="51">
      <c r="B380" s="161" t="s">
        <v>391</v>
      </c>
      <c r="C380" s="113" t="s">
        <v>209</v>
      </c>
      <c r="D380" s="113" t="s">
        <v>208</v>
      </c>
      <c r="E380" s="113" t="s">
        <v>51</v>
      </c>
      <c r="F380" s="113"/>
      <c r="G380" s="113"/>
      <c r="H380" s="163">
        <f>H381</f>
        <v>17035</v>
      </c>
    </row>
    <row r="381" spans="2:8" ht="25.5">
      <c r="B381" s="158" t="s">
        <v>349</v>
      </c>
      <c r="C381" s="113" t="s">
        <v>209</v>
      </c>
      <c r="D381" s="113" t="s">
        <v>208</v>
      </c>
      <c r="E381" s="113" t="s">
        <v>51</v>
      </c>
      <c r="F381" s="113" t="s">
        <v>348</v>
      </c>
      <c r="G381" s="113"/>
      <c r="H381" s="163">
        <f>H382</f>
        <v>17035</v>
      </c>
    </row>
    <row r="382" spans="2:8" ht="12.75">
      <c r="B382" s="158" t="s">
        <v>351</v>
      </c>
      <c r="C382" s="113" t="s">
        <v>209</v>
      </c>
      <c r="D382" s="113" t="s">
        <v>208</v>
      </c>
      <c r="E382" s="113" t="s">
        <v>51</v>
      </c>
      <c r="F382" s="113" t="s">
        <v>350</v>
      </c>
      <c r="G382" s="113"/>
      <c r="H382" s="163">
        <f>H383+H385</f>
        <v>17035</v>
      </c>
    </row>
    <row r="383" spans="2:8" ht="38.25">
      <c r="B383" s="158" t="s">
        <v>282</v>
      </c>
      <c r="C383" s="113" t="s">
        <v>209</v>
      </c>
      <c r="D383" s="113" t="s">
        <v>208</v>
      </c>
      <c r="E383" s="113" t="s">
        <v>51</v>
      </c>
      <c r="F383" s="113" t="s">
        <v>286</v>
      </c>
      <c r="G383" s="113"/>
      <c r="H383" s="49">
        <f>H384</f>
        <v>16851</v>
      </c>
    </row>
    <row r="384" spans="2:8" ht="12.75">
      <c r="B384" s="159" t="s">
        <v>267</v>
      </c>
      <c r="C384" s="118" t="s">
        <v>209</v>
      </c>
      <c r="D384" s="118" t="s">
        <v>208</v>
      </c>
      <c r="E384" s="118" t="s">
        <v>51</v>
      </c>
      <c r="F384" s="118" t="s">
        <v>286</v>
      </c>
      <c r="G384" s="118" t="s">
        <v>246</v>
      </c>
      <c r="H384" s="164">
        <v>16851</v>
      </c>
    </row>
    <row r="385" spans="2:8" ht="12.75">
      <c r="B385" s="158" t="s">
        <v>288</v>
      </c>
      <c r="C385" s="113" t="s">
        <v>209</v>
      </c>
      <c r="D385" s="113" t="s">
        <v>208</v>
      </c>
      <c r="E385" s="113" t="s">
        <v>51</v>
      </c>
      <c r="F385" s="113" t="s">
        <v>287</v>
      </c>
      <c r="G385" s="113"/>
      <c r="H385" s="49">
        <f>H386</f>
        <v>184</v>
      </c>
    </row>
    <row r="386" spans="2:8" ht="12.75">
      <c r="B386" s="159" t="s">
        <v>267</v>
      </c>
      <c r="C386" s="118" t="s">
        <v>209</v>
      </c>
      <c r="D386" s="118" t="s">
        <v>208</v>
      </c>
      <c r="E386" s="118" t="s">
        <v>51</v>
      </c>
      <c r="F386" s="118" t="s">
        <v>287</v>
      </c>
      <c r="G386" s="118" t="s">
        <v>246</v>
      </c>
      <c r="H386" s="164">
        <v>184</v>
      </c>
    </row>
    <row r="387" spans="2:8" ht="12.75">
      <c r="B387" s="158" t="s">
        <v>195</v>
      </c>
      <c r="C387" s="113" t="s">
        <v>209</v>
      </c>
      <c r="D387" s="113" t="s">
        <v>209</v>
      </c>
      <c r="E387" s="113"/>
      <c r="F387" s="113"/>
      <c r="G387" s="113"/>
      <c r="H387" s="163">
        <f>H388+H398</f>
        <v>2786.5</v>
      </c>
    </row>
    <row r="388" spans="2:8" ht="25.5">
      <c r="B388" s="158" t="s">
        <v>73</v>
      </c>
      <c r="C388" s="113" t="s">
        <v>209</v>
      </c>
      <c r="D388" s="113" t="s">
        <v>209</v>
      </c>
      <c r="E388" s="113" t="s">
        <v>72</v>
      </c>
      <c r="F388" s="113"/>
      <c r="G388" s="113"/>
      <c r="H388" s="163">
        <f>H389</f>
        <v>2556.5</v>
      </c>
    </row>
    <row r="389" spans="2:8" ht="25.5">
      <c r="B389" s="158" t="s">
        <v>13</v>
      </c>
      <c r="C389" s="113" t="s">
        <v>209</v>
      </c>
      <c r="D389" s="113" t="s">
        <v>209</v>
      </c>
      <c r="E389" s="113" t="s">
        <v>423</v>
      </c>
      <c r="F389" s="113"/>
      <c r="G389" s="113"/>
      <c r="H389" s="49">
        <f>H390+H394</f>
        <v>2556.5</v>
      </c>
    </row>
    <row r="390" spans="2:8" ht="63.75">
      <c r="B390" s="119" t="s">
        <v>14</v>
      </c>
      <c r="C390" s="113" t="s">
        <v>209</v>
      </c>
      <c r="D390" s="113" t="s">
        <v>209</v>
      </c>
      <c r="E390" s="113" t="s">
        <v>424</v>
      </c>
      <c r="F390" s="113"/>
      <c r="G390" s="113"/>
      <c r="H390" s="163">
        <f>H392</f>
        <v>156.5</v>
      </c>
    </row>
    <row r="391" spans="2:8" ht="12.75">
      <c r="B391" s="158" t="s">
        <v>366</v>
      </c>
      <c r="C391" s="113" t="s">
        <v>209</v>
      </c>
      <c r="D391" s="113" t="s">
        <v>209</v>
      </c>
      <c r="E391" s="113" t="s">
        <v>424</v>
      </c>
      <c r="F391" s="113" t="s">
        <v>365</v>
      </c>
      <c r="G391" s="116"/>
      <c r="H391" s="163">
        <f>H392</f>
        <v>156.5</v>
      </c>
    </row>
    <row r="392" spans="2:8" ht="12.75">
      <c r="B392" s="158" t="s">
        <v>373</v>
      </c>
      <c r="C392" s="113" t="s">
        <v>209</v>
      </c>
      <c r="D392" s="113" t="s">
        <v>209</v>
      </c>
      <c r="E392" s="113" t="s">
        <v>424</v>
      </c>
      <c r="F392" s="113" t="s">
        <v>372</v>
      </c>
      <c r="G392" s="116"/>
      <c r="H392" s="163">
        <f>H393</f>
        <v>156.5</v>
      </c>
    </row>
    <row r="393" spans="2:8" ht="12.75">
      <c r="B393" s="165" t="s">
        <v>268</v>
      </c>
      <c r="C393" s="118" t="s">
        <v>209</v>
      </c>
      <c r="D393" s="118" t="s">
        <v>209</v>
      </c>
      <c r="E393" s="113" t="s">
        <v>424</v>
      </c>
      <c r="F393" s="118" t="s">
        <v>372</v>
      </c>
      <c r="G393" s="118" t="s">
        <v>247</v>
      </c>
      <c r="H393" s="162">
        <v>156.5</v>
      </c>
    </row>
    <row r="394" spans="2:8" ht="63.75">
      <c r="B394" s="119" t="s">
        <v>14</v>
      </c>
      <c r="C394" s="113" t="s">
        <v>209</v>
      </c>
      <c r="D394" s="113" t="s">
        <v>209</v>
      </c>
      <c r="E394" s="113" t="s">
        <v>410</v>
      </c>
      <c r="F394" s="113"/>
      <c r="G394" s="113"/>
      <c r="H394" s="163">
        <f>H395</f>
        <v>2400</v>
      </c>
    </row>
    <row r="395" spans="2:8" ht="12.75">
      <c r="B395" s="158" t="s">
        <v>366</v>
      </c>
      <c r="C395" s="113" t="s">
        <v>209</v>
      </c>
      <c r="D395" s="118" t="s">
        <v>209</v>
      </c>
      <c r="E395" s="113" t="s">
        <v>410</v>
      </c>
      <c r="F395" s="113" t="s">
        <v>365</v>
      </c>
      <c r="G395" s="113"/>
      <c r="H395" s="163">
        <f>H396</f>
        <v>2400</v>
      </c>
    </row>
    <row r="396" spans="2:8" ht="12.75">
      <c r="B396" s="158" t="s">
        <v>373</v>
      </c>
      <c r="C396" s="113" t="s">
        <v>209</v>
      </c>
      <c r="D396" s="118" t="s">
        <v>209</v>
      </c>
      <c r="E396" s="113" t="s">
        <v>410</v>
      </c>
      <c r="F396" s="113" t="s">
        <v>372</v>
      </c>
      <c r="G396" s="113"/>
      <c r="H396" s="163">
        <f>H397</f>
        <v>2400</v>
      </c>
    </row>
    <row r="397" spans="2:8" ht="12.75">
      <c r="B397" s="159" t="s">
        <v>267</v>
      </c>
      <c r="C397" s="118" t="s">
        <v>209</v>
      </c>
      <c r="D397" s="118" t="s">
        <v>209</v>
      </c>
      <c r="E397" s="118" t="s">
        <v>410</v>
      </c>
      <c r="F397" s="118" t="s">
        <v>372</v>
      </c>
      <c r="G397" s="118" t="s">
        <v>246</v>
      </c>
      <c r="H397" s="162">
        <v>2400</v>
      </c>
    </row>
    <row r="398" spans="2:8" ht="25.5">
      <c r="B398" s="161" t="s">
        <v>113</v>
      </c>
      <c r="C398" s="113" t="s">
        <v>209</v>
      </c>
      <c r="D398" s="113" t="s">
        <v>209</v>
      </c>
      <c r="E398" s="113" t="s">
        <v>112</v>
      </c>
      <c r="F398" s="113"/>
      <c r="G398" s="113"/>
      <c r="H398" s="49">
        <f>H399+H404+H409</f>
        <v>230</v>
      </c>
    </row>
    <row r="399" spans="2:8" ht="38.25">
      <c r="B399" s="161" t="s">
        <v>39</v>
      </c>
      <c r="C399" s="113" t="s">
        <v>209</v>
      </c>
      <c r="D399" s="113" t="s">
        <v>209</v>
      </c>
      <c r="E399" s="113" t="s">
        <v>41</v>
      </c>
      <c r="F399" s="113"/>
      <c r="G399" s="113"/>
      <c r="H399" s="163">
        <f>H400</f>
        <v>100</v>
      </c>
    </row>
    <row r="400" spans="2:8" ht="12.75">
      <c r="B400" s="158" t="s">
        <v>336</v>
      </c>
      <c r="C400" s="113" t="s">
        <v>209</v>
      </c>
      <c r="D400" s="113" t="s">
        <v>209</v>
      </c>
      <c r="E400" s="113" t="s">
        <v>41</v>
      </c>
      <c r="F400" s="113" t="s">
        <v>337</v>
      </c>
      <c r="G400" s="113"/>
      <c r="H400" s="49">
        <f>H401</f>
        <v>100</v>
      </c>
    </row>
    <row r="401" spans="2:8" ht="25.5">
      <c r="B401" s="161" t="s">
        <v>345</v>
      </c>
      <c r="C401" s="113" t="s">
        <v>209</v>
      </c>
      <c r="D401" s="113" t="s">
        <v>209</v>
      </c>
      <c r="E401" s="113" t="s">
        <v>41</v>
      </c>
      <c r="F401" s="113" t="s">
        <v>344</v>
      </c>
      <c r="G401" s="113"/>
      <c r="H401" s="49">
        <f>H402</f>
        <v>100</v>
      </c>
    </row>
    <row r="402" spans="2:8" ht="25.5">
      <c r="B402" s="158" t="s">
        <v>347</v>
      </c>
      <c r="C402" s="113" t="s">
        <v>209</v>
      </c>
      <c r="D402" s="113" t="s">
        <v>209</v>
      </c>
      <c r="E402" s="113" t="s">
        <v>41</v>
      </c>
      <c r="F402" s="113" t="s">
        <v>346</v>
      </c>
      <c r="G402" s="113"/>
      <c r="H402" s="49">
        <f>H403</f>
        <v>100</v>
      </c>
    </row>
    <row r="403" spans="2:8" ht="12.75">
      <c r="B403" s="165" t="s">
        <v>267</v>
      </c>
      <c r="C403" s="118" t="s">
        <v>209</v>
      </c>
      <c r="D403" s="118" t="s">
        <v>209</v>
      </c>
      <c r="E403" s="118" t="s">
        <v>41</v>
      </c>
      <c r="F403" s="118" t="s">
        <v>346</v>
      </c>
      <c r="G403" s="118" t="s">
        <v>246</v>
      </c>
      <c r="H403" s="164">
        <v>100</v>
      </c>
    </row>
    <row r="404" spans="2:8" ht="51">
      <c r="B404" s="161" t="s">
        <v>421</v>
      </c>
      <c r="C404" s="113" t="s">
        <v>209</v>
      </c>
      <c r="D404" s="113" t="s">
        <v>209</v>
      </c>
      <c r="E404" s="113" t="s">
        <v>42</v>
      </c>
      <c r="F404" s="113"/>
      <c r="G404" s="113"/>
      <c r="H404" s="163">
        <f>H405</f>
        <v>100</v>
      </c>
    </row>
    <row r="405" spans="2:8" ht="12.75">
      <c r="B405" s="158" t="s">
        <v>336</v>
      </c>
      <c r="C405" s="113" t="s">
        <v>209</v>
      </c>
      <c r="D405" s="113" t="s">
        <v>209</v>
      </c>
      <c r="E405" s="113" t="s">
        <v>42</v>
      </c>
      <c r="F405" s="113" t="s">
        <v>337</v>
      </c>
      <c r="G405" s="113"/>
      <c r="H405" s="49">
        <f>H406</f>
        <v>100</v>
      </c>
    </row>
    <row r="406" spans="2:8" ht="25.5">
      <c r="B406" s="161" t="s">
        <v>345</v>
      </c>
      <c r="C406" s="113" t="s">
        <v>209</v>
      </c>
      <c r="D406" s="113" t="s">
        <v>209</v>
      </c>
      <c r="E406" s="113" t="s">
        <v>42</v>
      </c>
      <c r="F406" s="113" t="s">
        <v>344</v>
      </c>
      <c r="G406" s="113"/>
      <c r="H406" s="49">
        <f>H407</f>
        <v>100</v>
      </c>
    </row>
    <row r="407" spans="2:8" ht="25.5">
      <c r="B407" s="158" t="s">
        <v>347</v>
      </c>
      <c r="C407" s="113" t="s">
        <v>209</v>
      </c>
      <c r="D407" s="113" t="s">
        <v>209</v>
      </c>
      <c r="E407" s="113" t="s">
        <v>42</v>
      </c>
      <c r="F407" s="113" t="s">
        <v>346</v>
      </c>
      <c r="G407" s="113"/>
      <c r="H407" s="49">
        <f>H408</f>
        <v>100</v>
      </c>
    </row>
    <row r="408" spans="2:8" ht="12.75">
      <c r="B408" s="165" t="s">
        <v>267</v>
      </c>
      <c r="C408" s="118" t="s">
        <v>209</v>
      </c>
      <c r="D408" s="118" t="s">
        <v>209</v>
      </c>
      <c r="E408" s="118" t="s">
        <v>42</v>
      </c>
      <c r="F408" s="118" t="s">
        <v>346</v>
      </c>
      <c r="G408" s="118" t="s">
        <v>246</v>
      </c>
      <c r="H408" s="164">
        <v>100</v>
      </c>
    </row>
    <row r="409" spans="2:8" ht="51">
      <c r="B409" s="161" t="s">
        <v>40</v>
      </c>
      <c r="C409" s="113" t="s">
        <v>209</v>
      </c>
      <c r="D409" s="113" t="s">
        <v>209</v>
      </c>
      <c r="E409" s="113" t="s">
        <v>43</v>
      </c>
      <c r="F409" s="113"/>
      <c r="G409" s="113"/>
      <c r="H409" s="163">
        <f>H410</f>
        <v>30</v>
      </c>
    </row>
    <row r="410" spans="2:8" ht="12.75">
      <c r="B410" s="158" t="s">
        <v>336</v>
      </c>
      <c r="C410" s="113" t="s">
        <v>209</v>
      </c>
      <c r="D410" s="113" t="s">
        <v>209</v>
      </c>
      <c r="E410" s="113" t="s">
        <v>43</v>
      </c>
      <c r="F410" s="113" t="s">
        <v>337</v>
      </c>
      <c r="G410" s="113"/>
      <c r="H410" s="49">
        <f>H411</f>
        <v>30</v>
      </c>
    </row>
    <row r="411" spans="2:8" ht="25.5">
      <c r="B411" s="161" t="s">
        <v>345</v>
      </c>
      <c r="C411" s="113" t="s">
        <v>209</v>
      </c>
      <c r="D411" s="113" t="s">
        <v>209</v>
      </c>
      <c r="E411" s="113" t="s">
        <v>43</v>
      </c>
      <c r="F411" s="113" t="s">
        <v>344</v>
      </c>
      <c r="G411" s="113"/>
      <c r="H411" s="49">
        <f>H412</f>
        <v>30</v>
      </c>
    </row>
    <row r="412" spans="2:8" ht="25.5">
      <c r="B412" s="158" t="s">
        <v>347</v>
      </c>
      <c r="C412" s="113" t="s">
        <v>209</v>
      </c>
      <c r="D412" s="113" t="s">
        <v>209</v>
      </c>
      <c r="E412" s="113" t="s">
        <v>43</v>
      </c>
      <c r="F412" s="113" t="s">
        <v>346</v>
      </c>
      <c r="G412" s="113"/>
      <c r="H412" s="49">
        <f>H413</f>
        <v>30</v>
      </c>
    </row>
    <row r="413" spans="2:8" ht="12.75">
      <c r="B413" s="165" t="s">
        <v>267</v>
      </c>
      <c r="C413" s="113" t="s">
        <v>209</v>
      </c>
      <c r="D413" s="113" t="s">
        <v>209</v>
      </c>
      <c r="E413" s="118" t="s">
        <v>43</v>
      </c>
      <c r="F413" s="118" t="s">
        <v>346</v>
      </c>
      <c r="G413" s="118" t="s">
        <v>246</v>
      </c>
      <c r="H413" s="164">
        <v>30</v>
      </c>
    </row>
    <row r="414" spans="2:8" ht="12.75">
      <c r="B414" s="158" t="s">
        <v>196</v>
      </c>
      <c r="C414" s="113" t="s">
        <v>209</v>
      </c>
      <c r="D414" s="113" t="s">
        <v>204</v>
      </c>
      <c r="E414" s="113"/>
      <c r="F414" s="113"/>
      <c r="G414" s="113"/>
      <c r="H414" s="163">
        <f>H415+H450</f>
        <v>17616.6</v>
      </c>
    </row>
    <row r="415" spans="2:8" ht="12.75">
      <c r="B415" s="158" t="s">
        <v>100</v>
      </c>
      <c r="C415" s="113" t="s">
        <v>209</v>
      </c>
      <c r="D415" s="113" t="s">
        <v>204</v>
      </c>
      <c r="E415" s="113" t="s">
        <v>101</v>
      </c>
      <c r="F415" s="113"/>
      <c r="G415" s="113"/>
      <c r="H415" s="163">
        <f>H416+H435</f>
        <v>11306.2</v>
      </c>
    </row>
    <row r="416" spans="2:8" ht="25.5">
      <c r="B416" s="158" t="s">
        <v>332</v>
      </c>
      <c r="C416" s="113" t="s">
        <v>209</v>
      </c>
      <c r="D416" s="113" t="s">
        <v>204</v>
      </c>
      <c r="E416" s="113" t="s">
        <v>306</v>
      </c>
      <c r="F416" s="113"/>
      <c r="G416" s="113"/>
      <c r="H416" s="163">
        <f>H417+H425+H431</f>
        <v>6182</v>
      </c>
    </row>
    <row r="417" spans="2:8" ht="25.5">
      <c r="B417" s="158" t="s">
        <v>334</v>
      </c>
      <c r="C417" s="113" t="s">
        <v>209</v>
      </c>
      <c r="D417" s="113" t="s">
        <v>204</v>
      </c>
      <c r="E417" s="113" t="s">
        <v>306</v>
      </c>
      <c r="F417" s="113" t="s">
        <v>333</v>
      </c>
      <c r="G417" s="113"/>
      <c r="H417" s="49">
        <f>H418</f>
        <v>5466.1</v>
      </c>
    </row>
    <row r="418" spans="2:8" ht="12.75">
      <c r="B418" s="158" t="s">
        <v>338</v>
      </c>
      <c r="C418" s="113" t="s">
        <v>209</v>
      </c>
      <c r="D418" s="113" t="s">
        <v>204</v>
      </c>
      <c r="E418" s="113" t="s">
        <v>306</v>
      </c>
      <c r="F418" s="113" t="s">
        <v>335</v>
      </c>
      <c r="G418" s="113"/>
      <c r="H418" s="49">
        <f>H419+H421+H423</f>
        <v>5466.1</v>
      </c>
    </row>
    <row r="419" spans="2:8" ht="25.5">
      <c r="B419" s="158" t="s">
        <v>340</v>
      </c>
      <c r="C419" s="113" t="s">
        <v>209</v>
      </c>
      <c r="D419" s="113" t="s">
        <v>204</v>
      </c>
      <c r="E419" s="113" t="s">
        <v>306</v>
      </c>
      <c r="F419" s="113" t="s">
        <v>339</v>
      </c>
      <c r="G419" s="113"/>
      <c r="H419" s="49">
        <f>H420</f>
        <v>5418.1</v>
      </c>
    </row>
    <row r="420" spans="2:8" ht="12.75">
      <c r="B420" s="159" t="s">
        <v>267</v>
      </c>
      <c r="C420" s="113" t="s">
        <v>209</v>
      </c>
      <c r="D420" s="113" t="s">
        <v>204</v>
      </c>
      <c r="E420" s="118" t="s">
        <v>306</v>
      </c>
      <c r="F420" s="118" t="s">
        <v>339</v>
      </c>
      <c r="G420" s="118" t="s">
        <v>246</v>
      </c>
      <c r="H420" s="162">
        <v>5418.1</v>
      </c>
    </row>
    <row r="421" spans="2:8" ht="25.5">
      <c r="B421" s="161" t="s">
        <v>341</v>
      </c>
      <c r="C421" s="113" t="s">
        <v>209</v>
      </c>
      <c r="D421" s="113" t="s">
        <v>204</v>
      </c>
      <c r="E421" s="113" t="s">
        <v>306</v>
      </c>
      <c r="F421" s="113" t="s">
        <v>342</v>
      </c>
      <c r="G421" s="113"/>
      <c r="H421" s="163">
        <f>H422</f>
        <v>18</v>
      </c>
    </row>
    <row r="422" spans="2:8" ht="12.75">
      <c r="B422" s="159" t="s">
        <v>267</v>
      </c>
      <c r="C422" s="113" t="s">
        <v>209</v>
      </c>
      <c r="D422" s="113" t="s">
        <v>204</v>
      </c>
      <c r="E422" s="118" t="s">
        <v>343</v>
      </c>
      <c r="F422" s="118" t="s">
        <v>342</v>
      </c>
      <c r="G422" s="118" t="s">
        <v>246</v>
      </c>
      <c r="H422" s="162">
        <v>18</v>
      </c>
    </row>
    <row r="423" spans="2:8" ht="38.25">
      <c r="B423" s="158" t="s">
        <v>171</v>
      </c>
      <c r="C423" s="113" t="s">
        <v>209</v>
      </c>
      <c r="D423" s="113" t="s">
        <v>204</v>
      </c>
      <c r="E423" s="113" t="s">
        <v>306</v>
      </c>
      <c r="F423" s="113" t="s">
        <v>374</v>
      </c>
      <c r="G423" s="113"/>
      <c r="H423" s="49">
        <f>H424</f>
        <v>30</v>
      </c>
    </row>
    <row r="424" spans="2:8" ht="12.75">
      <c r="B424" s="165" t="s">
        <v>267</v>
      </c>
      <c r="C424" s="118" t="s">
        <v>209</v>
      </c>
      <c r="D424" s="118" t="s">
        <v>204</v>
      </c>
      <c r="E424" s="118" t="s">
        <v>306</v>
      </c>
      <c r="F424" s="118" t="s">
        <v>374</v>
      </c>
      <c r="G424" s="118" t="s">
        <v>246</v>
      </c>
      <c r="H424" s="164">
        <v>30</v>
      </c>
    </row>
    <row r="425" spans="2:8" ht="12.75">
      <c r="B425" s="158" t="s">
        <v>336</v>
      </c>
      <c r="C425" s="113" t="s">
        <v>209</v>
      </c>
      <c r="D425" s="113" t="s">
        <v>204</v>
      </c>
      <c r="E425" s="113" t="s">
        <v>306</v>
      </c>
      <c r="F425" s="113" t="s">
        <v>337</v>
      </c>
      <c r="G425" s="113"/>
      <c r="H425" s="49">
        <f>H426</f>
        <v>700.9</v>
      </c>
    </row>
    <row r="426" spans="2:8" ht="25.5">
      <c r="B426" s="161" t="s">
        <v>345</v>
      </c>
      <c r="C426" s="113" t="s">
        <v>209</v>
      </c>
      <c r="D426" s="113" t="s">
        <v>204</v>
      </c>
      <c r="E426" s="113" t="s">
        <v>306</v>
      </c>
      <c r="F426" s="113" t="s">
        <v>344</v>
      </c>
      <c r="G426" s="113"/>
      <c r="H426" s="49">
        <f>H427+H429</f>
        <v>700.9</v>
      </c>
    </row>
    <row r="427" spans="2:8" ht="25.5">
      <c r="B427" s="119" t="s">
        <v>376</v>
      </c>
      <c r="C427" s="113" t="s">
        <v>209</v>
      </c>
      <c r="D427" s="113" t="s">
        <v>204</v>
      </c>
      <c r="E427" s="113" t="s">
        <v>306</v>
      </c>
      <c r="F427" s="113" t="s">
        <v>375</v>
      </c>
      <c r="G427" s="113"/>
      <c r="H427" s="49">
        <f>H428</f>
        <v>68</v>
      </c>
    </row>
    <row r="428" spans="2:8" ht="12.75">
      <c r="B428" s="159" t="s">
        <v>267</v>
      </c>
      <c r="C428" s="118" t="s">
        <v>209</v>
      </c>
      <c r="D428" s="118" t="s">
        <v>204</v>
      </c>
      <c r="E428" s="118" t="s">
        <v>306</v>
      </c>
      <c r="F428" s="118" t="s">
        <v>375</v>
      </c>
      <c r="G428" s="118" t="s">
        <v>246</v>
      </c>
      <c r="H428" s="164">
        <v>68</v>
      </c>
    </row>
    <row r="429" spans="2:8" ht="25.5">
      <c r="B429" s="158" t="s">
        <v>347</v>
      </c>
      <c r="C429" s="113" t="s">
        <v>209</v>
      </c>
      <c r="D429" s="113" t="s">
        <v>204</v>
      </c>
      <c r="E429" s="113" t="s">
        <v>306</v>
      </c>
      <c r="F429" s="113" t="s">
        <v>346</v>
      </c>
      <c r="G429" s="113"/>
      <c r="H429" s="49">
        <f>H430</f>
        <v>632.9</v>
      </c>
    </row>
    <row r="430" spans="2:8" ht="12.75">
      <c r="B430" s="165" t="s">
        <v>267</v>
      </c>
      <c r="C430" s="118" t="s">
        <v>209</v>
      </c>
      <c r="D430" s="118" t="s">
        <v>204</v>
      </c>
      <c r="E430" s="118" t="s">
        <v>306</v>
      </c>
      <c r="F430" s="118" t="s">
        <v>346</v>
      </c>
      <c r="G430" s="118" t="s">
        <v>246</v>
      </c>
      <c r="H430" s="164">
        <v>632.9</v>
      </c>
    </row>
    <row r="431" spans="2:8" ht="12.75">
      <c r="B431" s="161" t="s">
        <v>359</v>
      </c>
      <c r="C431" s="113" t="s">
        <v>209</v>
      </c>
      <c r="D431" s="113" t="s">
        <v>204</v>
      </c>
      <c r="E431" s="113" t="s">
        <v>306</v>
      </c>
      <c r="F431" s="113" t="s">
        <v>358</v>
      </c>
      <c r="G431" s="113"/>
      <c r="H431" s="163">
        <f>H432</f>
        <v>15</v>
      </c>
    </row>
    <row r="432" spans="2:8" ht="12.75">
      <c r="B432" s="161" t="s">
        <v>361</v>
      </c>
      <c r="C432" s="113" t="s">
        <v>209</v>
      </c>
      <c r="D432" s="113" t="s">
        <v>204</v>
      </c>
      <c r="E432" s="113" t="s">
        <v>306</v>
      </c>
      <c r="F432" s="113" t="s">
        <v>360</v>
      </c>
      <c r="G432" s="113"/>
      <c r="H432" s="163">
        <f>H433</f>
        <v>15</v>
      </c>
    </row>
    <row r="433" spans="2:8" ht="12.75">
      <c r="B433" s="161" t="s">
        <v>363</v>
      </c>
      <c r="C433" s="113" t="s">
        <v>209</v>
      </c>
      <c r="D433" s="113" t="s">
        <v>204</v>
      </c>
      <c r="E433" s="113" t="s">
        <v>306</v>
      </c>
      <c r="F433" s="113" t="s">
        <v>362</v>
      </c>
      <c r="G433" s="113"/>
      <c r="H433" s="163">
        <f>H434</f>
        <v>15</v>
      </c>
    </row>
    <row r="434" spans="2:8" ht="12.75">
      <c r="B434" s="159" t="s">
        <v>267</v>
      </c>
      <c r="C434" s="118" t="s">
        <v>209</v>
      </c>
      <c r="D434" s="118" t="s">
        <v>204</v>
      </c>
      <c r="E434" s="118" t="s">
        <v>306</v>
      </c>
      <c r="F434" s="118" t="s">
        <v>362</v>
      </c>
      <c r="G434" s="118" t="s">
        <v>246</v>
      </c>
      <c r="H434" s="162">
        <v>15</v>
      </c>
    </row>
    <row r="435" spans="2:8" ht="12.75">
      <c r="B435" s="158" t="s">
        <v>296</v>
      </c>
      <c r="C435" s="113" t="s">
        <v>209</v>
      </c>
      <c r="D435" s="113" t="s">
        <v>204</v>
      </c>
      <c r="E435" s="113" t="s">
        <v>322</v>
      </c>
      <c r="F435" s="113"/>
      <c r="G435" s="113"/>
      <c r="H435" s="163">
        <f>H436+H440+H446</f>
        <v>5124.2</v>
      </c>
    </row>
    <row r="436" spans="2:8" ht="25.5">
      <c r="B436" s="158" t="s">
        <v>352</v>
      </c>
      <c r="C436" s="113" t="s">
        <v>209</v>
      </c>
      <c r="D436" s="113" t="s">
        <v>204</v>
      </c>
      <c r="E436" s="113" t="s">
        <v>322</v>
      </c>
      <c r="F436" s="113" t="s">
        <v>333</v>
      </c>
      <c r="G436" s="113"/>
      <c r="H436" s="49">
        <f>H437</f>
        <v>4578.4</v>
      </c>
    </row>
    <row r="437" spans="2:8" ht="12.75">
      <c r="B437" s="158" t="s">
        <v>354</v>
      </c>
      <c r="C437" s="113" t="s">
        <v>209</v>
      </c>
      <c r="D437" s="113" t="s">
        <v>204</v>
      </c>
      <c r="E437" s="113" t="s">
        <v>322</v>
      </c>
      <c r="F437" s="113" t="s">
        <v>353</v>
      </c>
      <c r="G437" s="113"/>
      <c r="H437" s="49">
        <f>H438</f>
        <v>4578.4</v>
      </c>
    </row>
    <row r="438" spans="2:8" ht="25.5">
      <c r="B438" s="158" t="s">
        <v>340</v>
      </c>
      <c r="C438" s="113" t="s">
        <v>209</v>
      </c>
      <c r="D438" s="113" t="s">
        <v>204</v>
      </c>
      <c r="E438" s="113" t="s">
        <v>322</v>
      </c>
      <c r="F438" s="113" t="s">
        <v>355</v>
      </c>
      <c r="G438" s="113"/>
      <c r="H438" s="49">
        <f>H439</f>
        <v>4578.4</v>
      </c>
    </row>
    <row r="439" spans="2:8" ht="12.75">
      <c r="B439" s="165" t="s">
        <v>267</v>
      </c>
      <c r="C439" s="118" t="s">
        <v>209</v>
      </c>
      <c r="D439" s="118" t="s">
        <v>204</v>
      </c>
      <c r="E439" s="118" t="s">
        <v>322</v>
      </c>
      <c r="F439" s="118" t="s">
        <v>355</v>
      </c>
      <c r="G439" s="118" t="s">
        <v>246</v>
      </c>
      <c r="H439" s="164">
        <v>4578.4</v>
      </c>
    </row>
    <row r="440" spans="2:8" ht="12.75">
      <c r="B440" s="158" t="s">
        <v>336</v>
      </c>
      <c r="C440" s="113" t="s">
        <v>209</v>
      </c>
      <c r="D440" s="113" t="s">
        <v>204</v>
      </c>
      <c r="E440" s="113" t="s">
        <v>322</v>
      </c>
      <c r="F440" s="113" t="s">
        <v>337</v>
      </c>
      <c r="G440" s="113"/>
      <c r="H440" s="49">
        <f>H441</f>
        <v>505.8</v>
      </c>
    </row>
    <row r="441" spans="2:8" ht="25.5">
      <c r="B441" s="161" t="s">
        <v>345</v>
      </c>
      <c r="C441" s="113" t="s">
        <v>209</v>
      </c>
      <c r="D441" s="113" t="s">
        <v>204</v>
      </c>
      <c r="E441" s="113" t="s">
        <v>322</v>
      </c>
      <c r="F441" s="113" t="s">
        <v>344</v>
      </c>
      <c r="G441" s="113"/>
      <c r="H441" s="49">
        <f>H442+H444</f>
        <v>505.8</v>
      </c>
    </row>
    <row r="442" spans="2:8" ht="25.5">
      <c r="B442" s="119" t="s">
        <v>376</v>
      </c>
      <c r="C442" s="113" t="s">
        <v>209</v>
      </c>
      <c r="D442" s="113" t="s">
        <v>204</v>
      </c>
      <c r="E442" s="113" t="s">
        <v>322</v>
      </c>
      <c r="F442" s="113" t="s">
        <v>375</v>
      </c>
      <c r="G442" s="113"/>
      <c r="H442" s="49">
        <f>H443</f>
        <v>40</v>
      </c>
    </row>
    <row r="443" spans="2:8" ht="12.75">
      <c r="B443" s="159" t="s">
        <v>267</v>
      </c>
      <c r="C443" s="118" t="s">
        <v>209</v>
      </c>
      <c r="D443" s="118" t="s">
        <v>204</v>
      </c>
      <c r="E443" s="118" t="s">
        <v>322</v>
      </c>
      <c r="F443" s="118" t="s">
        <v>375</v>
      </c>
      <c r="G443" s="118" t="s">
        <v>246</v>
      </c>
      <c r="H443" s="164">
        <v>40</v>
      </c>
    </row>
    <row r="444" spans="2:8" ht="25.5">
      <c r="B444" s="158" t="s">
        <v>347</v>
      </c>
      <c r="C444" s="113" t="s">
        <v>209</v>
      </c>
      <c r="D444" s="113" t="s">
        <v>204</v>
      </c>
      <c r="E444" s="113" t="s">
        <v>322</v>
      </c>
      <c r="F444" s="113" t="s">
        <v>346</v>
      </c>
      <c r="G444" s="113"/>
      <c r="H444" s="49">
        <f>H445</f>
        <v>465.8</v>
      </c>
    </row>
    <row r="445" spans="2:8" ht="12.75">
      <c r="B445" s="165" t="s">
        <v>267</v>
      </c>
      <c r="C445" s="118" t="s">
        <v>209</v>
      </c>
      <c r="D445" s="118" t="s">
        <v>204</v>
      </c>
      <c r="E445" s="118" t="s">
        <v>322</v>
      </c>
      <c r="F445" s="118" t="s">
        <v>346</v>
      </c>
      <c r="G445" s="118" t="s">
        <v>246</v>
      </c>
      <c r="H445" s="164">
        <v>465.8</v>
      </c>
    </row>
    <row r="446" spans="2:8" ht="12.75">
      <c r="B446" s="161" t="s">
        <v>359</v>
      </c>
      <c r="C446" s="113" t="s">
        <v>209</v>
      </c>
      <c r="D446" s="113" t="s">
        <v>204</v>
      </c>
      <c r="E446" s="113" t="s">
        <v>322</v>
      </c>
      <c r="F446" s="113" t="s">
        <v>358</v>
      </c>
      <c r="G446" s="113"/>
      <c r="H446" s="163">
        <f>H447</f>
        <v>40</v>
      </c>
    </row>
    <row r="447" spans="2:8" ht="12.75">
      <c r="B447" s="161" t="s">
        <v>361</v>
      </c>
      <c r="C447" s="113" t="s">
        <v>209</v>
      </c>
      <c r="D447" s="113" t="s">
        <v>204</v>
      </c>
      <c r="E447" s="113" t="s">
        <v>322</v>
      </c>
      <c r="F447" s="113" t="s">
        <v>360</v>
      </c>
      <c r="G447" s="113"/>
      <c r="H447" s="163">
        <f>H448</f>
        <v>40</v>
      </c>
    </row>
    <row r="448" spans="2:8" ht="12.75">
      <c r="B448" s="161" t="s">
        <v>363</v>
      </c>
      <c r="C448" s="113" t="s">
        <v>209</v>
      </c>
      <c r="D448" s="113" t="s">
        <v>204</v>
      </c>
      <c r="E448" s="113" t="s">
        <v>322</v>
      </c>
      <c r="F448" s="113" t="s">
        <v>362</v>
      </c>
      <c r="G448" s="113"/>
      <c r="H448" s="163">
        <f>H449</f>
        <v>40</v>
      </c>
    </row>
    <row r="449" spans="2:8" ht="12.75">
      <c r="B449" s="159" t="s">
        <v>267</v>
      </c>
      <c r="C449" s="118" t="s">
        <v>209</v>
      </c>
      <c r="D449" s="118" t="s">
        <v>204</v>
      </c>
      <c r="E449" s="118" t="s">
        <v>322</v>
      </c>
      <c r="F449" s="118" t="s">
        <v>362</v>
      </c>
      <c r="G449" s="118" t="s">
        <v>246</v>
      </c>
      <c r="H449" s="162">
        <v>40</v>
      </c>
    </row>
    <row r="450" spans="2:8" ht="25.5">
      <c r="B450" s="161" t="s">
        <v>73</v>
      </c>
      <c r="C450" s="113" t="s">
        <v>209</v>
      </c>
      <c r="D450" s="113" t="s">
        <v>204</v>
      </c>
      <c r="E450" s="113" t="s">
        <v>72</v>
      </c>
      <c r="F450" s="113"/>
      <c r="G450" s="113"/>
      <c r="H450" s="163">
        <f>H451+H469</f>
        <v>6310.4</v>
      </c>
    </row>
    <row r="451" spans="2:8" ht="38.25">
      <c r="B451" s="161" t="s">
        <v>20</v>
      </c>
      <c r="C451" s="113" t="s">
        <v>209</v>
      </c>
      <c r="D451" s="113" t="s">
        <v>204</v>
      </c>
      <c r="E451" s="113" t="s">
        <v>102</v>
      </c>
      <c r="F451" s="113"/>
      <c r="G451" s="113"/>
      <c r="H451" s="163">
        <f>H452</f>
        <v>3310.4</v>
      </c>
    </row>
    <row r="452" spans="2:8" ht="89.25">
      <c r="B452" s="158" t="s">
        <v>29</v>
      </c>
      <c r="C452" s="113" t="s">
        <v>209</v>
      </c>
      <c r="D452" s="113" t="s">
        <v>204</v>
      </c>
      <c r="E452" s="113" t="s">
        <v>175</v>
      </c>
      <c r="F452" s="113"/>
      <c r="G452" s="113"/>
      <c r="H452" s="49">
        <f>H453+H459+H465</f>
        <v>3310.4</v>
      </c>
    </row>
    <row r="453" spans="2:8" ht="25.5">
      <c r="B453" s="158" t="s">
        <v>352</v>
      </c>
      <c r="C453" s="113" t="s">
        <v>209</v>
      </c>
      <c r="D453" s="118" t="s">
        <v>204</v>
      </c>
      <c r="E453" s="113" t="s">
        <v>175</v>
      </c>
      <c r="F453" s="113" t="s">
        <v>333</v>
      </c>
      <c r="G453" s="113"/>
      <c r="H453" s="49">
        <f>H454</f>
        <v>3109.3</v>
      </c>
    </row>
    <row r="454" spans="2:8" ht="12.75">
      <c r="B454" s="158" t="s">
        <v>354</v>
      </c>
      <c r="C454" s="113" t="s">
        <v>209</v>
      </c>
      <c r="D454" s="118" t="s">
        <v>204</v>
      </c>
      <c r="E454" s="113" t="s">
        <v>175</v>
      </c>
      <c r="F454" s="113" t="s">
        <v>353</v>
      </c>
      <c r="G454" s="113"/>
      <c r="H454" s="49">
        <f>H455+H457</f>
        <v>3109.3</v>
      </c>
    </row>
    <row r="455" spans="2:8" ht="25.5">
      <c r="B455" s="158" t="s">
        <v>340</v>
      </c>
      <c r="C455" s="113" t="s">
        <v>209</v>
      </c>
      <c r="D455" s="118" t="s">
        <v>204</v>
      </c>
      <c r="E455" s="113" t="s">
        <v>175</v>
      </c>
      <c r="F455" s="113" t="s">
        <v>355</v>
      </c>
      <c r="G455" s="113"/>
      <c r="H455" s="49">
        <f>H456</f>
        <v>3099.3</v>
      </c>
    </row>
    <row r="456" spans="2:8" ht="12.75">
      <c r="B456" s="159" t="s">
        <v>267</v>
      </c>
      <c r="C456" s="118" t="s">
        <v>209</v>
      </c>
      <c r="D456" s="118" t="s">
        <v>204</v>
      </c>
      <c r="E456" s="118" t="s">
        <v>175</v>
      </c>
      <c r="F456" s="118" t="s">
        <v>355</v>
      </c>
      <c r="G456" s="118" t="s">
        <v>246</v>
      </c>
      <c r="H456" s="164">
        <v>3099.3</v>
      </c>
    </row>
    <row r="457" spans="2:8" ht="25.5">
      <c r="B457" s="158" t="s">
        <v>341</v>
      </c>
      <c r="C457" s="113" t="s">
        <v>209</v>
      </c>
      <c r="D457" s="118" t="s">
        <v>204</v>
      </c>
      <c r="E457" s="113" t="s">
        <v>175</v>
      </c>
      <c r="F457" s="113" t="s">
        <v>356</v>
      </c>
      <c r="G457" s="113"/>
      <c r="H457" s="49">
        <f>H458</f>
        <v>10</v>
      </c>
    </row>
    <row r="458" spans="2:8" ht="12.75">
      <c r="B458" s="165" t="s">
        <v>267</v>
      </c>
      <c r="C458" s="118" t="s">
        <v>209</v>
      </c>
      <c r="D458" s="118" t="s">
        <v>204</v>
      </c>
      <c r="E458" s="118" t="s">
        <v>175</v>
      </c>
      <c r="F458" s="118" t="s">
        <v>356</v>
      </c>
      <c r="G458" s="118" t="s">
        <v>246</v>
      </c>
      <c r="H458" s="164">
        <v>10</v>
      </c>
    </row>
    <row r="459" spans="2:8" ht="12.75">
      <c r="B459" s="158" t="s">
        <v>336</v>
      </c>
      <c r="C459" s="113" t="s">
        <v>209</v>
      </c>
      <c r="D459" s="118" t="s">
        <v>204</v>
      </c>
      <c r="E459" s="113" t="s">
        <v>175</v>
      </c>
      <c r="F459" s="113" t="s">
        <v>337</v>
      </c>
      <c r="G459" s="113"/>
      <c r="H459" s="49">
        <f>H460</f>
        <v>199.1</v>
      </c>
    </row>
    <row r="460" spans="2:8" ht="25.5">
      <c r="B460" s="161" t="s">
        <v>345</v>
      </c>
      <c r="C460" s="113" t="s">
        <v>209</v>
      </c>
      <c r="D460" s="118" t="s">
        <v>204</v>
      </c>
      <c r="E460" s="113" t="s">
        <v>175</v>
      </c>
      <c r="F460" s="113" t="s">
        <v>344</v>
      </c>
      <c r="G460" s="113"/>
      <c r="H460" s="49">
        <f>H461+H463</f>
        <v>199.1</v>
      </c>
    </row>
    <row r="461" spans="2:8" ht="25.5">
      <c r="B461" s="183" t="s">
        <v>376</v>
      </c>
      <c r="C461" s="113" t="s">
        <v>209</v>
      </c>
      <c r="D461" s="118" t="s">
        <v>204</v>
      </c>
      <c r="E461" s="113" t="s">
        <v>175</v>
      </c>
      <c r="F461" s="113" t="s">
        <v>375</v>
      </c>
      <c r="G461" s="113"/>
      <c r="H461" s="49">
        <f>H462</f>
        <v>24</v>
      </c>
    </row>
    <row r="462" spans="2:8" ht="12.75">
      <c r="B462" s="159" t="s">
        <v>267</v>
      </c>
      <c r="C462" s="118" t="s">
        <v>209</v>
      </c>
      <c r="D462" s="118" t="s">
        <v>204</v>
      </c>
      <c r="E462" s="118" t="s">
        <v>175</v>
      </c>
      <c r="F462" s="118" t="s">
        <v>375</v>
      </c>
      <c r="G462" s="118" t="s">
        <v>246</v>
      </c>
      <c r="H462" s="164">
        <v>24</v>
      </c>
    </row>
    <row r="463" spans="2:8" ht="25.5">
      <c r="B463" s="158" t="s">
        <v>347</v>
      </c>
      <c r="C463" s="113" t="s">
        <v>209</v>
      </c>
      <c r="D463" s="118" t="s">
        <v>204</v>
      </c>
      <c r="E463" s="113" t="s">
        <v>175</v>
      </c>
      <c r="F463" s="113" t="s">
        <v>346</v>
      </c>
      <c r="G463" s="113"/>
      <c r="H463" s="49">
        <f>H464</f>
        <v>175.1</v>
      </c>
    </row>
    <row r="464" spans="2:8" ht="12.75">
      <c r="B464" s="165" t="s">
        <v>267</v>
      </c>
      <c r="C464" s="118" t="s">
        <v>209</v>
      </c>
      <c r="D464" s="118" t="s">
        <v>204</v>
      </c>
      <c r="E464" s="113" t="s">
        <v>175</v>
      </c>
      <c r="F464" s="118" t="s">
        <v>346</v>
      </c>
      <c r="G464" s="118" t="s">
        <v>246</v>
      </c>
      <c r="H464" s="164">
        <v>175.1</v>
      </c>
    </row>
    <row r="465" spans="2:8" ht="12.75">
      <c r="B465" s="161" t="s">
        <v>359</v>
      </c>
      <c r="C465" s="113" t="s">
        <v>209</v>
      </c>
      <c r="D465" s="118" t="s">
        <v>204</v>
      </c>
      <c r="E465" s="113" t="s">
        <v>175</v>
      </c>
      <c r="F465" s="113" t="s">
        <v>358</v>
      </c>
      <c r="G465" s="113"/>
      <c r="H465" s="49">
        <f>H466</f>
        <v>2</v>
      </c>
    </row>
    <row r="466" spans="2:8" ht="12.75">
      <c r="B466" s="161" t="s">
        <v>361</v>
      </c>
      <c r="C466" s="113" t="s">
        <v>209</v>
      </c>
      <c r="D466" s="118" t="s">
        <v>204</v>
      </c>
      <c r="E466" s="113" t="s">
        <v>175</v>
      </c>
      <c r="F466" s="113" t="s">
        <v>360</v>
      </c>
      <c r="G466" s="113"/>
      <c r="H466" s="49">
        <f>H467</f>
        <v>2</v>
      </c>
    </row>
    <row r="467" spans="2:8" ht="12.75">
      <c r="B467" s="161" t="s">
        <v>363</v>
      </c>
      <c r="C467" s="113" t="s">
        <v>209</v>
      </c>
      <c r="D467" s="118" t="s">
        <v>204</v>
      </c>
      <c r="E467" s="113" t="s">
        <v>175</v>
      </c>
      <c r="F467" s="113" t="s">
        <v>362</v>
      </c>
      <c r="G467" s="113"/>
      <c r="H467" s="49">
        <f>H468</f>
        <v>2</v>
      </c>
    </row>
    <row r="468" spans="2:8" ht="12.75">
      <c r="B468" s="159" t="s">
        <v>267</v>
      </c>
      <c r="C468" s="118" t="s">
        <v>209</v>
      </c>
      <c r="D468" s="118" t="s">
        <v>204</v>
      </c>
      <c r="E468" s="118" t="s">
        <v>175</v>
      </c>
      <c r="F468" s="118" t="s">
        <v>362</v>
      </c>
      <c r="G468" s="118" t="s">
        <v>246</v>
      </c>
      <c r="H468" s="164">
        <v>2</v>
      </c>
    </row>
    <row r="469" spans="2:8" ht="25.5">
      <c r="B469" s="161" t="s">
        <v>22</v>
      </c>
      <c r="C469" s="113" t="s">
        <v>209</v>
      </c>
      <c r="D469" s="113" t="s">
        <v>204</v>
      </c>
      <c r="E469" s="113" t="s">
        <v>79</v>
      </c>
      <c r="F469" s="113"/>
      <c r="G469" s="113"/>
      <c r="H469" s="49">
        <f>H470</f>
        <v>3000</v>
      </c>
    </row>
    <row r="470" spans="2:8" ht="76.5">
      <c r="B470" s="158" t="s">
        <v>30</v>
      </c>
      <c r="C470" s="113" t="s">
        <v>209</v>
      </c>
      <c r="D470" s="113" t="s">
        <v>204</v>
      </c>
      <c r="E470" s="113" t="s">
        <v>78</v>
      </c>
      <c r="F470" s="113"/>
      <c r="G470" s="113"/>
      <c r="H470" s="49">
        <f>H471</f>
        <v>3000</v>
      </c>
    </row>
    <row r="471" spans="2:8" ht="12.75">
      <c r="B471" s="158" t="s">
        <v>336</v>
      </c>
      <c r="C471" s="113" t="s">
        <v>209</v>
      </c>
      <c r="D471" s="118" t="s">
        <v>204</v>
      </c>
      <c r="E471" s="113" t="s">
        <v>78</v>
      </c>
      <c r="F471" s="113" t="s">
        <v>337</v>
      </c>
      <c r="G471" s="113"/>
      <c r="H471" s="49">
        <f>H472</f>
        <v>3000</v>
      </c>
    </row>
    <row r="472" spans="2:8" ht="25.5">
      <c r="B472" s="161" t="s">
        <v>345</v>
      </c>
      <c r="C472" s="113" t="s">
        <v>209</v>
      </c>
      <c r="D472" s="118" t="s">
        <v>204</v>
      </c>
      <c r="E472" s="113" t="s">
        <v>78</v>
      </c>
      <c r="F472" s="113" t="s">
        <v>344</v>
      </c>
      <c r="G472" s="113"/>
      <c r="H472" s="49">
        <f>H473</f>
        <v>3000</v>
      </c>
    </row>
    <row r="473" spans="2:8" ht="25.5">
      <c r="B473" s="158" t="s">
        <v>347</v>
      </c>
      <c r="C473" s="113" t="s">
        <v>209</v>
      </c>
      <c r="D473" s="118" t="s">
        <v>204</v>
      </c>
      <c r="E473" s="113" t="s">
        <v>78</v>
      </c>
      <c r="F473" s="113" t="s">
        <v>346</v>
      </c>
      <c r="G473" s="113"/>
      <c r="H473" s="49">
        <f>H474</f>
        <v>3000</v>
      </c>
    </row>
    <row r="474" spans="2:8" ht="12.75">
      <c r="B474" s="165" t="s">
        <v>267</v>
      </c>
      <c r="C474" s="118" t="s">
        <v>209</v>
      </c>
      <c r="D474" s="118" t="s">
        <v>204</v>
      </c>
      <c r="E474" s="118" t="s">
        <v>78</v>
      </c>
      <c r="F474" s="118" t="s">
        <v>346</v>
      </c>
      <c r="G474" s="118" t="s">
        <v>246</v>
      </c>
      <c r="H474" s="164">
        <v>3000</v>
      </c>
    </row>
    <row r="475" spans="2:8" ht="12.75">
      <c r="B475" s="177" t="s">
        <v>261</v>
      </c>
      <c r="C475" s="116" t="s">
        <v>206</v>
      </c>
      <c r="D475" s="113"/>
      <c r="E475" s="113"/>
      <c r="F475" s="113"/>
      <c r="G475" s="113"/>
      <c r="H475" s="166">
        <f>H476+H525</f>
        <v>19939</v>
      </c>
    </row>
    <row r="476" spans="2:8" ht="12.75">
      <c r="B476" s="158" t="s">
        <v>197</v>
      </c>
      <c r="C476" s="113" t="s">
        <v>206</v>
      </c>
      <c r="D476" s="113" t="s">
        <v>202</v>
      </c>
      <c r="E476" s="113"/>
      <c r="F476" s="113"/>
      <c r="G476" s="113"/>
      <c r="H476" s="49">
        <f>H477</f>
        <v>18800</v>
      </c>
    </row>
    <row r="477" spans="2:8" ht="25.5">
      <c r="B477" s="184" t="s">
        <v>390</v>
      </c>
      <c r="C477" s="113" t="s">
        <v>206</v>
      </c>
      <c r="D477" s="113" t="s">
        <v>202</v>
      </c>
      <c r="E477" s="113" t="s">
        <v>115</v>
      </c>
      <c r="F477" s="113"/>
      <c r="G477" s="113"/>
      <c r="H477" s="49">
        <f>H478+H483+H491+H499+H513+H519</f>
        <v>18800</v>
      </c>
    </row>
    <row r="478" spans="2:8" ht="25.5">
      <c r="B478" s="184" t="s">
        <v>390</v>
      </c>
      <c r="C478" s="113" t="s">
        <v>206</v>
      </c>
      <c r="D478" s="113" t="s">
        <v>202</v>
      </c>
      <c r="E478" s="113" t="s">
        <v>57</v>
      </c>
      <c r="F478" s="113"/>
      <c r="G478" s="113"/>
      <c r="H478" s="49">
        <f>H479</f>
        <v>100</v>
      </c>
    </row>
    <row r="479" spans="2:8" ht="12.75">
      <c r="B479" s="158" t="s">
        <v>336</v>
      </c>
      <c r="C479" s="113" t="s">
        <v>206</v>
      </c>
      <c r="D479" s="113" t="s">
        <v>202</v>
      </c>
      <c r="E479" s="113" t="s">
        <v>57</v>
      </c>
      <c r="F479" s="113" t="s">
        <v>337</v>
      </c>
      <c r="G479" s="113"/>
      <c r="H479" s="49">
        <f>H480</f>
        <v>100</v>
      </c>
    </row>
    <row r="480" spans="2:8" ht="25.5">
      <c r="B480" s="161" t="s">
        <v>345</v>
      </c>
      <c r="C480" s="113" t="s">
        <v>206</v>
      </c>
      <c r="D480" s="113" t="s">
        <v>202</v>
      </c>
      <c r="E480" s="113" t="s">
        <v>57</v>
      </c>
      <c r="F480" s="113" t="s">
        <v>344</v>
      </c>
      <c r="G480" s="113"/>
      <c r="H480" s="49">
        <f>H481</f>
        <v>100</v>
      </c>
    </row>
    <row r="481" spans="2:8" ht="25.5">
      <c r="B481" s="158" t="s">
        <v>347</v>
      </c>
      <c r="C481" s="113" t="s">
        <v>206</v>
      </c>
      <c r="D481" s="113" t="s">
        <v>202</v>
      </c>
      <c r="E481" s="113" t="s">
        <v>57</v>
      </c>
      <c r="F481" s="113" t="s">
        <v>346</v>
      </c>
      <c r="G481" s="113"/>
      <c r="H481" s="49">
        <f>H482</f>
        <v>100</v>
      </c>
    </row>
    <row r="482" spans="2:8" ht="12.75">
      <c r="B482" s="165" t="s">
        <v>267</v>
      </c>
      <c r="C482" s="118" t="s">
        <v>206</v>
      </c>
      <c r="D482" s="118" t="s">
        <v>202</v>
      </c>
      <c r="E482" s="118" t="s">
        <v>57</v>
      </c>
      <c r="F482" s="118" t="s">
        <v>346</v>
      </c>
      <c r="G482" s="118" t="s">
        <v>246</v>
      </c>
      <c r="H482" s="164">
        <v>100</v>
      </c>
    </row>
    <row r="483" spans="2:8" ht="25.5">
      <c r="B483" s="158" t="s">
        <v>119</v>
      </c>
      <c r="C483" s="113" t="s">
        <v>206</v>
      </c>
      <c r="D483" s="113" t="s">
        <v>202</v>
      </c>
      <c r="E483" s="113" t="s">
        <v>118</v>
      </c>
      <c r="F483" s="113"/>
      <c r="G483" s="113"/>
      <c r="H483" s="49">
        <f>H484</f>
        <v>11857.3</v>
      </c>
    </row>
    <row r="484" spans="2:8" ht="51">
      <c r="B484" s="161" t="s">
        <v>389</v>
      </c>
      <c r="C484" s="113" t="s">
        <v>206</v>
      </c>
      <c r="D484" s="113" t="s">
        <v>202</v>
      </c>
      <c r="E484" s="113" t="s">
        <v>58</v>
      </c>
      <c r="F484" s="113"/>
      <c r="G484" s="113"/>
      <c r="H484" s="49">
        <f>H485</f>
        <v>11857.3</v>
      </c>
    </row>
    <row r="485" spans="2:8" ht="25.5">
      <c r="B485" s="158" t="s">
        <v>349</v>
      </c>
      <c r="C485" s="113" t="s">
        <v>206</v>
      </c>
      <c r="D485" s="113" t="s">
        <v>202</v>
      </c>
      <c r="E485" s="113" t="s">
        <v>58</v>
      </c>
      <c r="F485" s="113" t="s">
        <v>348</v>
      </c>
      <c r="G485" s="113"/>
      <c r="H485" s="163">
        <f>H486</f>
        <v>11857.3</v>
      </c>
    </row>
    <row r="486" spans="2:8" ht="12.75">
      <c r="B486" s="158" t="s">
        <v>351</v>
      </c>
      <c r="C486" s="113" t="s">
        <v>206</v>
      </c>
      <c r="D486" s="113" t="s">
        <v>202</v>
      </c>
      <c r="E486" s="113" t="s">
        <v>58</v>
      </c>
      <c r="F486" s="113" t="s">
        <v>350</v>
      </c>
      <c r="G486" s="113"/>
      <c r="H486" s="163">
        <f>H487+H489</f>
        <v>11857.3</v>
      </c>
    </row>
    <row r="487" spans="2:8" ht="38.25">
      <c r="B487" s="158" t="s">
        <v>282</v>
      </c>
      <c r="C487" s="113" t="s">
        <v>206</v>
      </c>
      <c r="D487" s="113" t="s">
        <v>202</v>
      </c>
      <c r="E487" s="113" t="s">
        <v>58</v>
      </c>
      <c r="F487" s="113" t="s">
        <v>286</v>
      </c>
      <c r="G487" s="113"/>
      <c r="H487" s="49">
        <f>H488</f>
        <v>11717.3</v>
      </c>
    </row>
    <row r="488" spans="2:8" ht="12.75">
      <c r="B488" s="159" t="s">
        <v>267</v>
      </c>
      <c r="C488" s="118" t="s">
        <v>206</v>
      </c>
      <c r="D488" s="118" t="s">
        <v>202</v>
      </c>
      <c r="E488" s="118" t="s">
        <v>58</v>
      </c>
      <c r="F488" s="118" t="s">
        <v>286</v>
      </c>
      <c r="G488" s="118" t="s">
        <v>246</v>
      </c>
      <c r="H488" s="162">
        <v>11717.3</v>
      </c>
    </row>
    <row r="489" spans="2:8" ht="12.75">
      <c r="B489" s="158" t="s">
        <v>288</v>
      </c>
      <c r="C489" s="113" t="s">
        <v>206</v>
      </c>
      <c r="D489" s="113" t="s">
        <v>202</v>
      </c>
      <c r="E489" s="113" t="s">
        <v>58</v>
      </c>
      <c r="F489" s="113" t="s">
        <v>287</v>
      </c>
      <c r="G489" s="113"/>
      <c r="H489" s="49">
        <f>H490</f>
        <v>140</v>
      </c>
    </row>
    <row r="490" spans="2:8" ht="12.75">
      <c r="B490" s="159" t="s">
        <v>267</v>
      </c>
      <c r="C490" s="118" t="s">
        <v>206</v>
      </c>
      <c r="D490" s="118" t="s">
        <v>202</v>
      </c>
      <c r="E490" s="118" t="s">
        <v>58</v>
      </c>
      <c r="F490" s="118" t="s">
        <v>287</v>
      </c>
      <c r="G490" s="118" t="s">
        <v>246</v>
      </c>
      <c r="H490" s="162">
        <v>140</v>
      </c>
    </row>
    <row r="491" spans="2:8" ht="25.5">
      <c r="B491" s="161" t="s">
        <v>120</v>
      </c>
      <c r="C491" s="113" t="s">
        <v>206</v>
      </c>
      <c r="D491" s="113" t="s">
        <v>202</v>
      </c>
      <c r="E491" s="113" t="s">
        <v>121</v>
      </c>
      <c r="F491" s="113"/>
      <c r="G491" s="113"/>
      <c r="H491" s="163">
        <f>H492</f>
        <v>3007.7000000000003</v>
      </c>
    </row>
    <row r="492" spans="2:8" ht="38.25">
      <c r="B492" s="184" t="s">
        <v>388</v>
      </c>
      <c r="C492" s="113" t="s">
        <v>206</v>
      </c>
      <c r="D492" s="113" t="s">
        <v>202</v>
      </c>
      <c r="E492" s="113" t="s">
        <v>53</v>
      </c>
      <c r="F492" s="113"/>
      <c r="G492" s="113"/>
      <c r="H492" s="49">
        <f>H493</f>
        <v>3007.7000000000003</v>
      </c>
    </row>
    <row r="493" spans="2:8" ht="25.5">
      <c r="B493" s="158" t="s">
        <v>349</v>
      </c>
      <c r="C493" s="113" t="s">
        <v>206</v>
      </c>
      <c r="D493" s="113" t="s">
        <v>202</v>
      </c>
      <c r="E493" s="113" t="s">
        <v>53</v>
      </c>
      <c r="F493" s="113" t="s">
        <v>348</v>
      </c>
      <c r="G493" s="113"/>
      <c r="H493" s="163">
        <f>H494</f>
        <v>3007.7000000000003</v>
      </c>
    </row>
    <row r="494" spans="2:8" ht="12.75">
      <c r="B494" s="158" t="s">
        <v>351</v>
      </c>
      <c r="C494" s="113" t="s">
        <v>206</v>
      </c>
      <c r="D494" s="113" t="s">
        <v>202</v>
      </c>
      <c r="E494" s="113" t="s">
        <v>53</v>
      </c>
      <c r="F494" s="113" t="s">
        <v>350</v>
      </c>
      <c r="G494" s="113"/>
      <c r="H494" s="163">
        <f>H495+H497</f>
        <v>3007.7000000000003</v>
      </c>
    </row>
    <row r="495" spans="2:8" ht="38.25">
      <c r="B495" s="185" t="s">
        <v>282</v>
      </c>
      <c r="C495" s="113" t="s">
        <v>206</v>
      </c>
      <c r="D495" s="113" t="s">
        <v>202</v>
      </c>
      <c r="E495" s="113" t="s">
        <v>53</v>
      </c>
      <c r="F495" s="113" t="s">
        <v>286</v>
      </c>
      <c r="G495" s="113"/>
      <c r="H495" s="49">
        <f>H496</f>
        <v>2762.9</v>
      </c>
    </row>
    <row r="496" spans="2:8" ht="12.75">
      <c r="B496" s="159" t="s">
        <v>267</v>
      </c>
      <c r="C496" s="118" t="s">
        <v>206</v>
      </c>
      <c r="D496" s="118" t="s">
        <v>202</v>
      </c>
      <c r="E496" s="118" t="s">
        <v>53</v>
      </c>
      <c r="F496" s="118" t="s">
        <v>286</v>
      </c>
      <c r="G496" s="118" t="s">
        <v>246</v>
      </c>
      <c r="H496" s="162">
        <v>2762.9</v>
      </c>
    </row>
    <row r="497" spans="2:8" ht="12.75">
      <c r="B497" s="158" t="s">
        <v>288</v>
      </c>
      <c r="C497" s="113" t="s">
        <v>206</v>
      </c>
      <c r="D497" s="113" t="s">
        <v>202</v>
      </c>
      <c r="E497" s="113" t="s">
        <v>53</v>
      </c>
      <c r="F497" s="113" t="s">
        <v>287</v>
      </c>
      <c r="G497" s="113"/>
      <c r="H497" s="49">
        <f>H498</f>
        <v>244.8</v>
      </c>
    </row>
    <row r="498" spans="2:8" ht="12.75">
      <c r="B498" s="159" t="s">
        <v>267</v>
      </c>
      <c r="C498" s="118" t="s">
        <v>206</v>
      </c>
      <c r="D498" s="118" t="s">
        <v>202</v>
      </c>
      <c r="E498" s="118" t="s">
        <v>53</v>
      </c>
      <c r="F498" s="118" t="s">
        <v>287</v>
      </c>
      <c r="G498" s="118" t="s">
        <v>246</v>
      </c>
      <c r="H498" s="162">
        <v>244.8</v>
      </c>
    </row>
    <row r="499" spans="2:8" ht="25.5">
      <c r="B499" s="161" t="s">
        <v>122</v>
      </c>
      <c r="C499" s="113" t="s">
        <v>206</v>
      </c>
      <c r="D499" s="113" t="s">
        <v>202</v>
      </c>
      <c r="E499" s="113" t="s">
        <v>123</v>
      </c>
      <c r="F499" s="113"/>
      <c r="G499" s="113"/>
      <c r="H499" s="163">
        <f>H500</f>
        <v>2635</v>
      </c>
    </row>
    <row r="500" spans="2:8" ht="38.25">
      <c r="B500" s="184" t="s">
        <v>387</v>
      </c>
      <c r="C500" s="113" t="s">
        <v>206</v>
      </c>
      <c r="D500" s="113" t="s">
        <v>202</v>
      </c>
      <c r="E500" s="113" t="s">
        <v>54</v>
      </c>
      <c r="F500" s="113"/>
      <c r="G500" s="113"/>
      <c r="H500" s="49">
        <f>H501+H507</f>
        <v>2635</v>
      </c>
    </row>
    <row r="501" spans="2:8" ht="25.5">
      <c r="B501" s="158" t="s">
        <v>352</v>
      </c>
      <c r="C501" s="113" t="s">
        <v>206</v>
      </c>
      <c r="D501" s="113" t="s">
        <v>202</v>
      </c>
      <c r="E501" s="113" t="s">
        <v>54</v>
      </c>
      <c r="F501" s="113" t="s">
        <v>333</v>
      </c>
      <c r="G501" s="113"/>
      <c r="H501" s="49">
        <f>H502</f>
        <v>2270.1</v>
      </c>
    </row>
    <row r="502" spans="2:8" ht="12.75">
      <c r="B502" s="158" t="s">
        <v>354</v>
      </c>
      <c r="C502" s="113" t="s">
        <v>206</v>
      </c>
      <c r="D502" s="113" t="s">
        <v>202</v>
      </c>
      <c r="E502" s="113" t="s">
        <v>54</v>
      </c>
      <c r="F502" s="113" t="s">
        <v>353</v>
      </c>
      <c r="G502" s="113"/>
      <c r="H502" s="49">
        <f>H503+H505</f>
        <v>2270.1</v>
      </c>
    </row>
    <row r="503" spans="2:8" ht="25.5">
      <c r="B503" s="158" t="s">
        <v>340</v>
      </c>
      <c r="C503" s="113" t="s">
        <v>206</v>
      </c>
      <c r="D503" s="113" t="s">
        <v>202</v>
      </c>
      <c r="E503" s="113" t="s">
        <v>54</v>
      </c>
      <c r="F503" s="113" t="s">
        <v>355</v>
      </c>
      <c r="G503" s="113"/>
      <c r="H503" s="49">
        <f>H504</f>
        <v>2261.1</v>
      </c>
    </row>
    <row r="504" spans="2:8" ht="12.75">
      <c r="B504" s="165" t="s">
        <v>267</v>
      </c>
      <c r="C504" s="118" t="s">
        <v>206</v>
      </c>
      <c r="D504" s="118" t="s">
        <v>202</v>
      </c>
      <c r="E504" s="118" t="s">
        <v>54</v>
      </c>
      <c r="F504" s="118" t="s">
        <v>355</v>
      </c>
      <c r="G504" s="118" t="s">
        <v>246</v>
      </c>
      <c r="H504" s="164">
        <v>2261.1</v>
      </c>
    </row>
    <row r="505" spans="2:8" ht="25.5">
      <c r="B505" s="158" t="s">
        <v>341</v>
      </c>
      <c r="C505" s="113" t="s">
        <v>206</v>
      </c>
      <c r="D505" s="113" t="s">
        <v>202</v>
      </c>
      <c r="E505" s="113" t="s">
        <v>54</v>
      </c>
      <c r="F505" s="113" t="s">
        <v>356</v>
      </c>
      <c r="G505" s="113"/>
      <c r="H505" s="49">
        <f>H506</f>
        <v>9</v>
      </c>
    </row>
    <row r="506" spans="2:8" ht="12.75">
      <c r="B506" s="165" t="s">
        <v>267</v>
      </c>
      <c r="C506" s="118" t="s">
        <v>206</v>
      </c>
      <c r="D506" s="118" t="s">
        <v>202</v>
      </c>
      <c r="E506" s="118" t="s">
        <v>54</v>
      </c>
      <c r="F506" s="118" t="s">
        <v>356</v>
      </c>
      <c r="G506" s="118" t="s">
        <v>246</v>
      </c>
      <c r="H506" s="164">
        <v>9</v>
      </c>
    </row>
    <row r="507" spans="2:8" ht="12.75">
      <c r="B507" s="158" t="s">
        <v>336</v>
      </c>
      <c r="C507" s="113" t="s">
        <v>206</v>
      </c>
      <c r="D507" s="113" t="s">
        <v>202</v>
      </c>
      <c r="E507" s="113" t="s">
        <v>54</v>
      </c>
      <c r="F507" s="113" t="s">
        <v>337</v>
      </c>
      <c r="G507" s="113"/>
      <c r="H507" s="49">
        <f>H508</f>
        <v>364.9</v>
      </c>
    </row>
    <row r="508" spans="2:8" ht="25.5">
      <c r="B508" s="161" t="s">
        <v>345</v>
      </c>
      <c r="C508" s="113" t="s">
        <v>206</v>
      </c>
      <c r="D508" s="113" t="s">
        <v>202</v>
      </c>
      <c r="E508" s="113" t="s">
        <v>54</v>
      </c>
      <c r="F508" s="113" t="s">
        <v>344</v>
      </c>
      <c r="G508" s="113"/>
      <c r="H508" s="49">
        <f>H509+H511</f>
        <v>364.9</v>
      </c>
    </row>
    <row r="509" spans="2:8" ht="25.5">
      <c r="B509" s="119" t="s">
        <v>376</v>
      </c>
      <c r="C509" s="113" t="s">
        <v>206</v>
      </c>
      <c r="D509" s="113" t="s">
        <v>202</v>
      </c>
      <c r="E509" s="113" t="s">
        <v>54</v>
      </c>
      <c r="F509" s="113" t="s">
        <v>375</v>
      </c>
      <c r="G509" s="113"/>
      <c r="H509" s="49">
        <f>H510</f>
        <v>77.9</v>
      </c>
    </row>
    <row r="510" spans="2:8" ht="12.75">
      <c r="B510" s="159" t="s">
        <v>267</v>
      </c>
      <c r="C510" s="118" t="s">
        <v>206</v>
      </c>
      <c r="D510" s="118" t="s">
        <v>202</v>
      </c>
      <c r="E510" s="118" t="s">
        <v>54</v>
      </c>
      <c r="F510" s="118" t="s">
        <v>375</v>
      </c>
      <c r="G510" s="118" t="s">
        <v>246</v>
      </c>
      <c r="H510" s="164">
        <v>77.9</v>
      </c>
    </row>
    <row r="511" spans="2:8" ht="25.5">
      <c r="B511" s="158" t="s">
        <v>347</v>
      </c>
      <c r="C511" s="113" t="s">
        <v>206</v>
      </c>
      <c r="D511" s="113" t="s">
        <v>202</v>
      </c>
      <c r="E511" s="113" t="s">
        <v>54</v>
      </c>
      <c r="F511" s="113" t="s">
        <v>346</v>
      </c>
      <c r="G511" s="113"/>
      <c r="H511" s="49">
        <f>H512</f>
        <v>287</v>
      </c>
    </row>
    <row r="512" spans="2:8" ht="12.75">
      <c r="B512" s="165" t="s">
        <v>267</v>
      </c>
      <c r="C512" s="118" t="s">
        <v>206</v>
      </c>
      <c r="D512" s="118" t="s">
        <v>202</v>
      </c>
      <c r="E512" s="118" t="s">
        <v>54</v>
      </c>
      <c r="F512" s="118" t="s">
        <v>346</v>
      </c>
      <c r="G512" s="118" t="s">
        <v>246</v>
      </c>
      <c r="H512" s="164">
        <v>287</v>
      </c>
    </row>
    <row r="513" spans="2:8" ht="25.5">
      <c r="B513" s="158" t="s">
        <v>125</v>
      </c>
      <c r="C513" s="113" t="s">
        <v>206</v>
      </c>
      <c r="D513" s="113" t="s">
        <v>202</v>
      </c>
      <c r="E513" s="113" t="s">
        <v>124</v>
      </c>
      <c r="F513" s="113"/>
      <c r="G513" s="113"/>
      <c r="H513" s="49">
        <f>H514</f>
        <v>800</v>
      </c>
    </row>
    <row r="514" spans="2:8" ht="38.25">
      <c r="B514" s="184" t="s">
        <v>386</v>
      </c>
      <c r="C514" s="113" t="s">
        <v>206</v>
      </c>
      <c r="D514" s="113" t="s">
        <v>202</v>
      </c>
      <c r="E514" s="113" t="s">
        <v>52</v>
      </c>
      <c r="F514" s="113"/>
      <c r="G514" s="113"/>
      <c r="H514" s="163">
        <f>H517</f>
        <v>800</v>
      </c>
    </row>
    <row r="515" spans="2:8" ht="25.5">
      <c r="B515" s="158" t="s">
        <v>349</v>
      </c>
      <c r="C515" s="113" t="s">
        <v>206</v>
      </c>
      <c r="D515" s="113" t="s">
        <v>202</v>
      </c>
      <c r="E515" s="113" t="s">
        <v>52</v>
      </c>
      <c r="F515" s="113" t="s">
        <v>348</v>
      </c>
      <c r="G515" s="113"/>
      <c r="H515" s="163">
        <f>H516</f>
        <v>800</v>
      </c>
    </row>
    <row r="516" spans="2:8" ht="12.75">
      <c r="B516" s="161" t="s">
        <v>383</v>
      </c>
      <c r="C516" s="113" t="s">
        <v>206</v>
      </c>
      <c r="D516" s="113" t="s">
        <v>202</v>
      </c>
      <c r="E516" s="113" t="s">
        <v>52</v>
      </c>
      <c r="F516" s="113" t="s">
        <v>377</v>
      </c>
      <c r="G516" s="113"/>
      <c r="H516" s="163">
        <f>H517</f>
        <v>800</v>
      </c>
    </row>
    <row r="517" spans="2:8" ht="38.25">
      <c r="B517" s="158" t="s">
        <v>283</v>
      </c>
      <c r="C517" s="113" t="s">
        <v>206</v>
      </c>
      <c r="D517" s="113" t="s">
        <v>202</v>
      </c>
      <c r="E517" s="113" t="s">
        <v>52</v>
      </c>
      <c r="F517" s="113" t="s">
        <v>289</v>
      </c>
      <c r="G517" s="113"/>
      <c r="H517" s="49">
        <f>H518</f>
        <v>800</v>
      </c>
    </row>
    <row r="518" spans="2:8" ht="12.75">
      <c r="B518" s="159" t="s">
        <v>267</v>
      </c>
      <c r="C518" s="118" t="s">
        <v>206</v>
      </c>
      <c r="D518" s="118" t="s">
        <v>202</v>
      </c>
      <c r="E518" s="118" t="s">
        <v>52</v>
      </c>
      <c r="F518" s="118" t="s">
        <v>289</v>
      </c>
      <c r="G518" s="118" t="s">
        <v>246</v>
      </c>
      <c r="H518" s="162">
        <v>800</v>
      </c>
    </row>
    <row r="519" spans="2:8" ht="25.5">
      <c r="B519" s="161" t="s">
        <v>127</v>
      </c>
      <c r="C519" s="113" t="s">
        <v>206</v>
      </c>
      <c r="D519" s="113" t="s">
        <v>202</v>
      </c>
      <c r="E519" s="113" t="s">
        <v>126</v>
      </c>
      <c r="F519" s="113"/>
      <c r="G519" s="113"/>
      <c r="H519" s="163">
        <f>H520</f>
        <v>400</v>
      </c>
    </row>
    <row r="520" spans="2:8" ht="51">
      <c r="B520" s="161" t="s">
        <v>55</v>
      </c>
      <c r="C520" s="113" t="s">
        <v>206</v>
      </c>
      <c r="D520" s="113" t="s">
        <v>202</v>
      </c>
      <c r="E520" s="113" t="s">
        <v>56</v>
      </c>
      <c r="F520" s="113"/>
      <c r="G520" s="113"/>
      <c r="H520" s="49">
        <f>H521</f>
        <v>400</v>
      </c>
    </row>
    <row r="521" spans="2:8" ht="12.75">
      <c r="B521" s="158" t="s">
        <v>336</v>
      </c>
      <c r="C521" s="113" t="s">
        <v>206</v>
      </c>
      <c r="D521" s="113" t="s">
        <v>202</v>
      </c>
      <c r="E521" s="113" t="s">
        <v>56</v>
      </c>
      <c r="F521" s="113" t="s">
        <v>337</v>
      </c>
      <c r="G521" s="113"/>
      <c r="H521" s="49">
        <f>H522</f>
        <v>400</v>
      </c>
    </row>
    <row r="522" spans="2:8" ht="25.5">
      <c r="B522" s="161" t="s">
        <v>345</v>
      </c>
      <c r="C522" s="113" t="s">
        <v>206</v>
      </c>
      <c r="D522" s="113" t="s">
        <v>202</v>
      </c>
      <c r="E522" s="113" t="s">
        <v>56</v>
      </c>
      <c r="F522" s="113" t="s">
        <v>344</v>
      </c>
      <c r="G522" s="113"/>
      <c r="H522" s="49">
        <f>H523</f>
        <v>400</v>
      </c>
    </row>
    <row r="523" spans="2:8" ht="25.5">
      <c r="B523" s="158" t="s">
        <v>347</v>
      </c>
      <c r="C523" s="113" t="s">
        <v>206</v>
      </c>
      <c r="D523" s="113" t="s">
        <v>202</v>
      </c>
      <c r="E523" s="113" t="s">
        <v>56</v>
      </c>
      <c r="F523" s="113" t="s">
        <v>346</v>
      </c>
      <c r="G523" s="113"/>
      <c r="H523" s="49">
        <f>H524</f>
        <v>400</v>
      </c>
    </row>
    <row r="524" spans="2:8" ht="12.75">
      <c r="B524" s="165" t="s">
        <v>267</v>
      </c>
      <c r="C524" s="118" t="s">
        <v>206</v>
      </c>
      <c r="D524" s="118" t="s">
        <v>202</v>
      </c>
      <c r="E524" s="118" t="s">
        <v>56</v>
      </c>
      <c r="F524" s="118" t="s">
        <v>346</v>
      </c>
      <c r="G524" s="118" t="s">
        <v>246</v>
      </c>
      <c r="H524" s="164">
        <v>400</v>
      </c>
    </row>
    <row r="525" spans="2:8" ht="12.75">
      <c r="B525" s="158" t="s">
        <v>262</v>
      </c>
      <c r="C525" s="113" t="s">
        <v>206</v>
      </c>
      <c r="D525" s="113" t="s">
        <v>205</v>
      </c>
      <c r="E525" s="116"/>
      <c r="F525" s="116"/>
      <c r="G525" s="116"/>
      <c r="H525" s="49">
        <f>H527</f>
        <v>1139</v>
      </c>
    </row>
    <row r="526" spans="2:8" ht="12.75">
      <c r="B526" s="158" t="s">
        <v>100</v>
      </c>
      <c r="C526" s="113" t="s">
        <v>206</v>
      </c>
      <c r="D526" s="113" t="s">
        <v>205</v>
      </c>
      <c r="E526" s="113" t="s">
        <v>101</v>
      </c>
      <c r="F526" s="113"/>
      <c r="G526" s="113"/>
      <c r="H526" s="49">
        <f>H527</f>
        <v>1139</v>
      </c>
    </row>
    <row r="527" spans="2:8" ht="25.5">
      <c r="B527" s="160" t="s">
        <v>332</v>
      </c>
      <c r="C527" s="113" t="s">
        <v>206</v>
      </c>
      <c r="D527" s="113" t="s">
        <v>205</v>
      </c>
      <c r="E527" s="113" t="s">
        <v>306</v>
      </c>
      <c r="F527" s="113"/>
      <c r="G527" s="113"/>
      <c r="H527" s="49">
        <f>H528+H531</f>
        <v>1139</v>
      </c>
    </row>
    <row r="528" spans="2:8" ht="12.75">
      <c r="B528" s="158" t="s">
        <v>338</v>
      </c>
      <c r="C528" s="113" t="s">
        <v>206</v>
      </c>
      <c r="D528" s="113" t="s">
        <v>205</v>
      </c>
      <c r="E528" s="113" t="s">
        <v>306</v>
      </c>
      <c r="F528" s="113" t="s">
        <v>335</v>
      </c>
      <c r="G528" s="113"/>
      <c r="H528" s="49">
        <f>H529</f>
        <v>1093</v>
      </c>
    </row>
    <row r="529" spans="2:8" ht="25.5">
      <c r="B529" s="158" t="s">
        <v>340</v>
      </c>
      <c r="C529" s="113" t="s">
        <v>206</v>
      </c>
      <c r="D529" s="113" t="s">
        <v>205</v>
      </c>
      <c r="E529" s="113" t="s">
        <v>306</v>
      </c>
      <c r="F529" s="113" t="s">
        <v>339</v>
      </c>
      <c r="G529" s="113"/>
      <c r="H529" s="49">
        <f>H530</f>
        <v>1093</v>
      </c>
    </row>
    <row r="530" spans="2:8" ht="12.75">
      <c r="B530" s="159" t="s">
        <v>267</v>
      </c>
      <c r="C530" s="113" t="s">
        <v>206</v>
      </c>
      <c r="D530" s="113" t="s">
        <v>205</v>
      </c>
      <c r="E530" s="118" t="s">
        <v>306</v>
      </c>
      <c r="F530" s="118" t="s">
        <v>339</v>
      </c>
      <c r="G530" s="118" t="s">
        <v>246</v>
      </c>
      <c r="H530" s="162">
        <v>1093</v>
      </c>
    </row>
    <row r="531" spans="2:8" ht="12.75">
      <c r="B531" s="158" t="s">
        <v>336</v>
      </c>
      <c r="C531" s="113" t="s">
        <v>206</v>
      </c>
      <c r="D531" s="113" t="s">
        <v>205</v>
      </c>
      <c r="E531" s="113" t="s">
        <v>306</v>
      </c>
      <c r="F531" s="113" t="s">
        <v>337</v>
      </c>
      <c r="G531" s="113"/>
      <c r="H531" s="49">
        <f>H532</f>
        <v>46</v>
      </c>
    </row>
    <row r="532" spans="2:8" ht="25.5">
      <c r="B532" s="161" t="s">
        <v>345</v>
      </c>
      <c r="C532" s="113" t="s">
        <v>206</v>
      </c>
      <c r="D532" s="113" t="s">
        <v>205</v>
      </c>
      <c r="E532" s="113" t="s">
        <v>306</v>
      </c>
      <c r="F532" s="113" t="s">
        <v>344</v>
      </c>
      <c r="G532" s="113"/>
      <c r="H532" s="49">
        <f>H533+H535</f>
        <v>46</v>
      </c>
    </row>
    <row r="533" spans="2:8" ht="25.5">
      <c r="B533" s="119" t="s">
        <v>376</v>
      </c>
      <c r="C533" s="113" t="s">
        <v>206</v>
      </c>
      <c r="D533" s="113" t="s">
        <v>205</v>
      </c>
      <c r="E533" s="113" t="s">
        <v>306</v>
      </c>
      <c r="F533" s="113" t="s">
        <v>375</v>
      </c>
      <c r="G533" s="113"/>
      <c r="H533" s="49">
        <f>H534</f>
        <v>40</v>
      </c>
    </row>
    <row r="534" spans="2:8" ht="12.75">
      <c r="B534" s="159" t="s">
        <v>267</v>
      </c>
      <c r="C534" s="118" t="s">
        <v>206</v>
      </c>
      <c r="D534" s="118" t="s">
        <v>205</v>
      </c>
      <c r="E534" s="118" t="s">
        <v>306</v>
      </c>
      <c r="F534" s="118" t="s">
        <v>375</v>
      </c>
      <c r="G534" s="118" t="s">
        <v>246</v>
      </c>
      <c r="H534" s="164">
        <v>40</v>
      </c>
    </row>
    <row r="535" spans="2:8" ht="25.5">
      <c r="B535" s="158" t="s">
        <v>347</v>
      </c>
      <c r="C535" s="113" t="s">
        <v>206</v>
      </c>
      <c r="D535" s="113" t="s">
        <v>205</v>
      </c>
      <c r="E535" s="113" t="s">
        <v>306</v>
      </c>
      <c r="F535" s="113" t="s">
        <v>346</v>
      </c>
      <c r="G535" s="113"/>
      <c r="H535" s="49">
        <f>H536</f>
        <v>6</v>
      </c>
    </row>
    <row r="536" spans="2:8" ht="12.75">
      <c r="B536" s="165" t="s">
        <v>267</v>
      </c>
      <c r="C536" s="118" t="s">
        <v>206</v>
      </c>
      <c r="D536" s="118" t="s">
        <v>205</v>
      </c>
      <c r="E536" s="118" t="s">
        <v>306</v>
      </c>
      <c r="F536" s="118" t="s">
        <v>346</v>
      </c>
      <c r="G536" s="118" t="s">
        <v>246</v>
      </c>
      <c r="H536" s="164">
        <v>6</v>
      </c>
    </row>
    <row r="537" spans="2:8" ht="12.75">
      <c r="B537" s="177" t="s">
        <v>198</v>
      </c>
      <c r="C537" s="116" t="s">
        <v>218</v>
      </c>
      <c r="D537" s="113"/>
      <c r="E537" s="113"/>
      <c r="F537" s="113"/>
      <c r="G537" s="113"/>
      <c r="H537" s="178">
        <f>H538+H545+H567+H609</f>
        <v>29502.100000000002</v>
      </c>
    </row>
    <row r="538" spans="2:8" ht="12.75">
      <c r="B538" s="158" t="s">
        <v>199</v>
      </c>
      <c r="C538" s="113">
        <v>10</v>
      </c>
      <c r="D538" s="113" t="s">
        <v>202</v>
      </c>
      <c r="E538" s="113"/>
      <c r="F538" s="113"/>
      <c r="G538" s="113"/>
      <c r="H538" s="163">
        <f>H540</f>
        <v>3882</v>
      </c>
    </row>
    <row r="539" spans="2:8" ht="12.75">
      <c r="B539" s="158" t="s">
        <v>100</v>
      </c>
      <c r="C539" s="113" t="s">
        <v>218</v>
      </c>
      <c r="D539" s="113" t="s">
        <v>202</v>
      </c>
      <c r="E539" s="113" t="s">
        <v>101</v>
      </c>
      <c r="F539" s="113"/>
      <c r="G539" s="113"/>
      <c r="H539" s="163">
        <f>H540</f>
        <v>3882</v>
      </c>
    </row>
    <row r="540" spans="2:8" ht="25.5">
      <c r="B540" s="158" t="s">
        <v>44</v>
      </c>
      <c r="C540" s="113">
        <v>10</v>
      </c>
      <c r="D540" s="113" t="s">
        <v>202</v>
      </c>
      <c r="E540" s="113" t="s">
        <v>412</v>
      </c>
      <c r="F540" s="113"/>
      <c r="G540" s="113"/>
      <c r="H540" s="163">
        <f>H541</f>
        <v>3882</v>
      </c>
    </row>
    <row r="541" spans="2:8" ht="12.75">
      <c r="B541" s="158" t="s">
        <v>366</v>
      </c>
      <c r="C541" s="113">
        <v>10</v>
      </c>
      <c r="D541" s="113" t="s">
        <v>202</v>
      </c>
      <c r="E541" s="113" t="s">
        <v>412</v>
      </c>
      <c r="F541" s="113" t="s">
        <v>365</v>
      </c>
      <c r="G541" s="113"/>
      <c r="H541" s="163">
        <f>H542</f>
        <v>3882</v>
      </c>
    </row>
    <row r="542" spans="2:8" ht="25.5">
      <c r="B542" s="158" t="s">
        <v>371</v>
      </c>
      <c r="C542" s="113">
        <v>10</v>
      </c>
      <c r="D542" s="113" t="s">
        <v>202</v>
      </c>
      <c r="E542" s="113" t="s">
        <v>412</v>
      </c>
      <c r="F542" s="113" t="s">
        <v>370</v>
      </c>
      <c r="G542" s="113"/>
      <c r="H542" s="163">
        <f>H543</f>
        <v>3882</v>
      </c>
    </row>
    <row r="543" spans="2:8" ht="25.5">
      <c r="B543" s="161" t="s">
        <v>428</v>
      </c>
      <c r="C543" s="113">
        <v>10</v>
      </c>
      <c r="D543" s="113" t="s">
        <v>202</v>
      </c>
      <c r="E543" s="113" t="s">
        <v>412</v>
      </c>
      <c r="F543" s="113" t="s">
        <v>379</v>
      </c>
      <c r="G543" s="113"/>
      <c r="H543" s="163">
        <f>H544</f>
        <v>3882</v>
      </c>
    </row>
    <row r="544" spans="2:8" ht="12.75">
      <c r="B544" s="159" t="s">
        <v>267</v>
      </c>
      <c r="C544" s="113">
        <v>10</v>
      </c>
      <c r="D544" s="113" t="s">
        <v>202</v>
      </c>
      <c r="E544" s="113" t="s">
        <v>412</v>
      </c>
      <c r="F544" s="118" t="s">
        <v>379</v>
      </c>
      <c r="G544" s="118" t="s">
        <v>246</v>
      </c>
      <c r="H544" s="162">
        <v>3882</v>
      </c>
    </row>
    <row r="545" spans="2:8" ht="12.75">
      <c r="B545" s="161" t="s">
        <v>215</v>
      </c>
      <c r="C545" s="113" t="s">
        <v>218</v>
      </c>
      <c r="D545" s="113" t="s">
        <v>203</v>
      </c>
      <c r="E545" s="113"/>
      <c r="F545" s="113"/>
      <c r="G545" s="113"/>
      <c r="H545" s="163">
        <f>H546+H562</f>
        <v>2460.4</v>
      </c>
    </row>
    <row r="546" spans="2:8" ht="12.75">
      <c r="B546" s="158" t="s">
        <v>100</v>
      </c>
      <c r="C546" s="113" t="s">
        <v>218</v>
      </c>
      <c r="D546" s="113" t="s">
        <v>203</v>
      </c>
      <c r="E546" s="113" t="s">
        <v>101</v>
      </c>
      <c r="F546" s="113"/>
      <c r="G546" s="113"/>
      <c r="H546" s="163">
        <f>H547+H557+H552</f>
        <v>318</v>
      </c>
    </row>
    <row r="547" spans="2:8" ht="25.5">
      <c r="B547" s="158" t="s">
        <v>45</v>
      </c>
      <c r="C547" s="113" t="s">
        <v>218</v>
      </c>
      <c r="D547" s="113" t="s">
        <v>203</v>
      </c>
      <c r="E547" s="113" t="s">
        <v>422</v>
      </c>
      <c r="F547" s="113"/>
      <c r="G547" s="113"/>
      <c r="H547" s="163">
        <f>H548</f>
        <v>200</v>
      </c>
    </row>
    <row r="548" spans="2:8" ht="12.75">
      <c r="B548" s="158" t="s">
        <v>366</v>
      </c>
      <c r="C548" s="113">
        <v>10</v>
      </c>
      <c r="D548" s="113" t="s">
        <v>203</v>
      </c>
      <c r="E548" s="113" t="s">
        <v>422</v>
      </c>
      <c r="F548" s="113" t="s">
        <v>365</v>
      </c>
      <c r="G548" s="113"/>
      <c r="H548" s="163">
        <f>H549</f>
        <v>200</v>
      </c>
    </row>
    <row r="549" spans="2:8" ht="25.5">
      <c r="B549" s="158" t="s">
        <v>371</v>
      </c>
      <c r="C549" s="113">
        <v>10</v>
      </c>
      <c r="D549" s="113" t="s">
        <v>203</v>
      </c>
      <c r="E549" s="113" t="s">
        <v>422</v>
      </c>
      <c r="F549" s="113" t="s">
        <v>370</v>
      </c>
      <c r="G549" s="113"/>
      <c r="H549" s="163">
        <f>H550</f>
        <v>200</v>
      </c>
    </row>
    <row r="550" spans="2:8" ht="25.5">
      <c r="B550" s="161" t="s">
        <v>428</v>
      </c>
      <c r="C550" s="113">
        <v>10</v>
      </c>
      <c r="D550" s="113" t="s">
        <v>203</v>
      </c>
      <c r="E550" s="113" t="s">
        <v>422</v>
      </c>
      <c r="F550" s="113" t="s">
        <v>379</v>
      </c>
      <c r="G550" s="113"/>
      <c r="H550" s="163">
        <f>H551</f>
        <v>200</v>
      </c>
    </row>
    <row r="551" spans="2:8" ht="12.75">
      <c r="B551" s="159" t="s">
        <v>267</v>
      </c>
      <c r="C551" s="118">
        <v>10</v>
      </c>
      <c r="D551" s="113" t="s">
        <v>203</v>
      </c>
      <c r="E551" s="113" t="s">
        <v>422</v>
      </c>
      <c r="F551" s="118" t="s">
        <v>379</v>
      </c>
      <c r="G551" s="118" t="s">
        <v>246</v>
      </c>
      <c r="H551" s="162">
        <v>200</v>
      </c>
    </row>
    <row r="552" spans="2:8" ht="38.25">
      <c r="B552" s="120" t="s">
        <v>50</v>
      </c>
      <c r="C552" s="113" t="s">
        <v>218</v>
      </c>
      <c r="D552" s="113" t="s">
        <v>203</v>
      </c>
      <c r="E552" s="113" t="s">
        <v>324</v>
      </c>
      <c r="F552" s="113"/>
      <c r="G552" s="113"/>
      <c r="H552" s="163">
        <f>H553</f>
        <v>48</v>
      </c>
    </row>
    <row r="553" spans="2:8" ht="12.75">
      <c r="B553" s="158" t="s">
        <v>366</v>
      </c>
      <c r="C553" s="113">
        <v>10</v>
      </c>
      <c r="D553" s="113" t="s">
        <v>203</v>
      </c>
      <c r="E553" s="113" t="s">
        <v>324</v>
      </c>
      <c r="F553" s="113" t="s">
        <v>365</v>
      </c>
      <c r="G553" s="113"/>
      <c r="H553" s="163">
        <f>H554</f>
        <v>48</v>
      </c>
    </row>
    <row r="554" spans="2:8" ht="12.75">
      <c r="B554" s="158" t="s">
        <v>368</v>
      </c>
      <c r="C554" s="113">
        <v>10</v>
      </c>
      <c r="D554" s="113" t="s">
        <v>203</v>
      </c>
      <c r="E554" s="113" t="s">
        <v>324</v>
      </c>
      <c r="F554" s="113" t="s">
        <v>367</v>
      </c>
      <c r="G554" s="113"/>
      <c r="H554" s="163">
        <f>H555</f>
        <v>48</v>
      </c>
    </row>
    <row r="555" spans="2:8" ht="25.5">
      <c r="B555" s="161" t="s">
        <v>369</v>
      </c>
      <c r="C555" s="113">
        <v>10</v>
      </c>
      <c r="D555" s="113" t="s">
        <v>203</v>
      </c>
      <c r="E555" s="113" t="s">
        <v>324</v>
      </c>
      <c r="F555" s="113" t="s">
        <v>364</v>
      </c>
      <c r="G555" s="113"/>
      <c r="H555" s="163">
        <f>H556</f>
        <v>48</v>
      </c>
    </row>
    <row r="556" spans="2:8" ht="12.75">
      <c r="B556" s="159" t="s">
        <v>267</v>
      </c>
      <c r="C556" s="118">
        <v>10</v>
      </c>
      <c r="D556" s="118" t="s">
        <v>203</v>
      </c>
      <c r="E556" s="118" t="s">
        <v>324</v>
      </c>
      <c r="F556" s="118" t="s">
        <v>364</v>
      </c>
      <c r="G556" s="118" t="s">
        <v>246</v>
      </c>
      <c r="H556" s="162">
        <v>48</v>
      </c>
    </row>
    <row r="557" spans="2:8" ht="63.75">
      <c r="B557" s="120" t="s">
        <v>49</v>
      </c>
      <c r="C557" s="113" t="s">
        <v>218</v>
      </c>
      <c r="D557" s="113" t="s">
        <v>203</v>
      </c>
      <c r="E557" s="113" t="s">
        <v>413</v>
      </c>
      <c r="F557" s="113"/>
      <c r="G557" s="113"/>
      <c r="H557" s="163">
        <f>H558</f>
        <v>70</v>
      </c>
    </row>
    <row r="558" spans="2:8" ht="12.75">
      <c r="B558" s="158" t="s">
        <v>366</v>
      </c>
      <c r="C558" s="113">
        <v>10</v>
      </c>
      <c r="D558" s="113" t="s">
        <v>203</v>
      </c>
      <c r="E558" s="113" t="s">
        <v>413</v>
      </c>
      <c r="F558" s="113" t="s">
        <v>365</v>
      </c>
      <c r="G558" s="113"/>
      <c r="H558" s="163">
        <f>H559</f>
        <v>70</v>
      </c>
    </row>
    <row r="559" spans="2:8" ht="25.5">
      <c r="B559" s="158" t="s">
        <v>371</v>
      </c>
      <c r="C559" s="113">
        <v>10</v>
      </c>
      <c r="D559" s="113" t="s">
        <v>203</v>
      </c>
      <c r="E559" s="113" t="s">
        <v>413</v>
      </c>
      <c r="F559" s="113" t="s">
        <v>370</v>
      </c>
      <c r="G559" s="113"/>
      <c r="H559" s="163">
        <f>H560</f>
        <v>70</v>
      </c>
    </row>
    <row r="560" spans="2:8" ht="25.5">
      <c r="B560" s="161" t="s">
        <v>428</v>
      </c>
      <c r="C560" s="113">
        <v>10</v>
      </c>
      <c r="D560" s="113" t="s">
        <v>203</v>
      </c>
      <c r="E560" s="113" t="s">
        <v>413</v>
      </c>
      <c r="F560" s="113" t="s">
        <v>379</v>
      </c>
      <c r="G560" s="113"/>
      <c r="H560" s="163">
        <f>H561</f>
        <v>70</v>
      </c>
    </row>
    <row r="561" spans="2:8" ht="12.75">
      <c r="B561" s="159" t="s">
        <v>267</v>
      </c>
      <c r="C561" s="118">
        <v>10</v>
      </c>
      <c r="D561" s="113" t="s">
        <v>203</v>
      </c>
      <c r="E561" s="113" t="s">
        <v>413</v>
      </c>
      <c r="F561" s="118" t="s">
        <v>379</v>
      </c>
      <c r="G561" s="118" t="s">
        <v>246</v>
      </c>
      <c r="H561" s="162">
        <v>70</v>
      </c>
    </row>
    <row r="562" spans="2:8" ht="25.5">
      <c r="B562" s="161" t="s">
        <v>113</v>
      </c>
      <c r="C562" s="113" t="s">
        <v>218</v>
      </c>
      <c r="D562" s="113" t="s">
        <v>203</v>
      </c>
      <c r="E562" s="113" t="s">
        <v>128</v>
      </c>
      <c r="F562" s="113"/>
      <c r="G562" s="113"/>
      <c r="H562" s="163">
        <f>H563</f>
        <v>2142.4</v>
      </c>
    </row>
    <row r="563" spans="2:8" ht="38.25">
      <c r="B563" s="161" t="s">
        <v>68</v>
      </c>
      <c r="C563" s="113" t="s">
        <v>218</v>
      </c>
      <c r="D563" s="113" t="s">
        <v>203</v>
      </c>
      <c r="E563" s="113" t="s">
        <v>411</v>
      </c>
      <c r="F563" s="113"/>
      <c r="G563" s="113"/>
      <c r="H563" s="163">
        <f>H565</f>
        <v>2142.4</v>
      </c>
    </row>
    <row r="564" spans="2:8" ht="12.75">
      <c r="B564" s="161" t="s">
        <v>366</v>
      </c>
      <c r="C564" s="113" t="s">
        <v>218</v>
      </c>
      <c r="D564" s="113" t="s">
        <v>203</v>
      </c>
      <c r="E564" s="113" t="s">
        <v>411</v>
      </c>
      <c r="F564" s="113" t="s">
        <v>365</v>
      </c>
      <c r="G564" s="113"/>
      <c r="H564" s="163">
        <f>H565</f>
        <v>2142.4</v>
      </c>
    </row>
    <row r="565" spans="2:8" ht="12.75">
      <c r="B565" s="193" t="s">
        <v>92</v>
      </c>
      <c r="C565" s="113" t="s">
        <v>218</v>
      </c>
      <c r="D565" s="113" t="s">
        <v>203</v>
      </c>
      <c r="E565" s="113" t="s">
        <v>411</v>
      </c>
      <c r="F565" s="113" t="s">
        <v>87</v>
      </c>
      <c r="G565" s="113"/>
      <c r="H565" s="163">
        <f>H566</f>
        <v>2142.4</v>
      </c>
    </row>
    <row r="566" spans="2:8" ht="12.75">
      <c r="B566" s="159" t="s">
        <v>267</v>
      </c>
      <c r="C566" s="118" t="s">
        <v>218</v>
      </c>
      <c r="D566" s="118" t="s">
        <v>203</v>
      </c>
      <c r="E566" s="113" t="s">
        <v>411</v>
      </c>
      <c r="F566" s="118" t="s">
        <v>87</v>
      </c>
      <c r="G566" s="118" t="s">
        <v>246</v>
      </c>
      <c r="H566" s="162">
        <v>2142.4</v>
      </c>
    </row>
    <row r="567" spans="2:8" ht="12.75">
      <c r="B567" s="158" t="s">
        <v>273</v>
      </c>
      <c r="C567" s="113" t="s">
        <v>218</v>
      </c>
      <c r="D567" s="113" t="s">
        <v>205</v>
      </c>
      <c r="E567" s="113"/>
      <c r="F567" s="113"/>
      <c r="G567" s="113"/>
      <c r="H567" s="163">
        <f>H568+H604</f>
        <v>21995.9</v>
      </c>
    </row>
    <row r="568" spans="2:8" ht="12.75">
      <c r="B568" s="158" t="s">
        <v>100</v>
      </c>
      <c r="C568" s="113" t="s">
        <v>218</v>
      </c>
      <c r="D568" s="113" t="s">
        <v>205</v>
      </c>
      <c r="E568" s="113" t="s">
        <v>101</v>
      </c>
      <c r="F568" s="113"/>
      <c r="G568" s="113"/>
      <c r="H568" s="163">
        <f>H569+H574+H579+H584+H589+H594+H599</f>
        <v>16043.7</v>
      </c>
    </row>
    <row r="569" spans="2:8" ht="38.25">
      <c r="B569" s="187" t="s">
        <v>94</v>
      </c>
      <c r="C569" s="113" t="s">
        <v>218</v>
      </c>
      <c r="D569" s="113" t="s">
        <v>205</v>
      </c>
      <c r="E569" s="113" t="s">
        <v>325</v>
      </c>
      <c r="F569" s="113"/>
      <c r="G569" s="113"/>
      <c r="H569" s="163">
        <f>H570</f>
        <v>566.2</v>
      </c>
    </row>
    <row r="570" spans="2:8" ht="12.75">
      <c r="B570" s="158" t="s">
        <v>366</v>
      </c>
      <c r="C570" s="113">
        <v>10</v>
      </c>
      <c r="D570" s="113" t="s">
        <v>205</v>
      </c>
      <c r="E570" s="113" t="s">
        <v>325</v>
      </c>
      <c r="F570" s="113" t="s">
        <v>365</v>
      </c>
      <c r="G570" s="113"/>
      <c r="H570" s="163">
        <f>H571</f>
        <v>566.2</v>
      </c>
    </row>
    <row r="571" spans="2:8" ht="12.75">
      <c r="B571" s="158" t="s">
        <v>368</v>
      </c>
      <c r="C571" s="113">
        <v>10</v>
      </c>
      <c r="D571" s="113" t="s">
        <v>205</v>
      </c>
      <c r="E571" s="113" t="s">
        <v>325</v>
      </c>
      <c r="F571" s="113" t="s">
        <v>367</v>
      </c>
      <c r="G571" s="113"/>
      <c r="H571" s="163">
        <f>H572</f>
        <v>566.2</v>
      </c>
    </row>
    <row r="572" spans="2:8" ht="25.5">
      <c r="B572" s="161" t="s">
        <v>369</v>
      </c>
      <c r="C572" s="113">
        <v>10</v>
      </c>
      <c r="D572" s="113" t="s">
        <v>205</v>
      </c>
      <c r="E572" s="113" t="s">
        <v>325</v>
      </c>
      <c r="F572" s="113" t="s">
        <v>364</v>
      </c>
      <c r="G572" s="113"/>
      <c r="H572" s="163">
        <f>H573</f>
        <v>566.2</v>
      </c>
    </row>
    <row r="573" spans="2:8" ht="12.75">
      <c r="B573" s="159" t="s">
        <v>268</v>
      </c>
      <c r="C573" s="118">
        <v>10</v>
      </c>
      <c r="D573" s="113" t="s">
        <v>205</v>
      </c>
      <c r="E573" s="118" t="s">
        <v>325</v>
      </c>
      <c r="F573" s="118" t="s">
        <v>364</v>
      </c>
      <c r="G573" s="118" t="s">
        <v>247</v>
      </c>
      <c r="H573" s="162">
        <v>566.2</v>
      </c>
    </row>
    <row r="574" spans="2:8" ht="63.75">
      <c r="B574" s="187" t="s">
        <v>93</v>
      </c>
      <c r="C574" s="113" t="s">
        <v>218</v>
      </c>
      <c r="D574" s="113" t="s">
        <v>205</v>
      </c>
      <c r="E574" s="113" t="s">
        <v>314</v>
      </c>
      <c r="F574" s="113"/>
      <c r="G574" s="113"/>
      <c r="H574" s="163">
        <f>H576</f>
        <v>9068.4</v>
      </c>
    </row>
    <row r="575" spans="2:8" ht="25.5">
      <c r="B575" s="158" t="s">
        <v>382</v>
      </c>
      <c r="C575" s="113" t="s">
        <v>218</v>
      </c>
      <c r="D575" s="113" t="s">
        <v>205</v>
      </c>
      <c r="E575" s="113" t="s">
        <v>314</v>
      </c>
      <c r="F575" s="113" t="s">
        <v>380</v>
      </c>
      <c r="G575" s="116"/>
      <c r="H575" s="163">
        <f>H578</f>
        <v>9068.4</v>
      </c>
    </row>
    <row r="576" spans="2:8" ht="12.75">
      <c r="B576" s="158" t="s">
        <v>85</v>
      </c>
      <c r="C576" s="113" t="s">
        <v>218</v>
      </c>
      <c r="D576" s="113" t="s">
        <v>205</v>
      </c>
      <c r="E576" s="113" t="s">
        <v>314</v>
      </c>
      <c r="F576" s="113" t="s">
        <v>84</v>
      </c>
      <c r="G576" s="116"/>
      <c r="H576" s="163">
        <f>H577</f>
        <v>9068.4</v>
      </c>
    </row>
    <row r="577" spans="2:8" ht="25.5">
      <c r="B577" s="158" t="s">
        <v>91</v>
      </c>
      <c r="C577" s="113" t="s">
        <v>218</v>
      </c>
      <c r="D577" s="113" t="s">
        <v>205</v>
      </c>
      <c r="E577" s="113" t="s">
        <v>314</v>
      </c>
      <c r="F577" s="113" t="s">
        <v>83</v>
      </c>
      <c r="G577" s="116"/>
      <c r="H577" s="163">
        <f>H578</f>
        <v>9068.4</v>
      </c>
    </row>
    <row r="578" spans="2:8" ht="12.75">
      <c r="B578" s="159" t="s">
        <v>268</v>
      </c>
      <c r="C578" s="118" t="s">
        <v>218</v>
      </c>
      <c r="D578" s="118" t="s">
        <v>205</v>
      </c>
      <c r="E578" s="118" t="s">
        <v>314</v>
      </c>
      <c r="F578" s="118" t="s">
        <v>83</v>
      </c>
      <c r="G578" s="118" t="s">
        <v>247</v>
      </c>
      <c r="H578" s="162">
        <v>9068.4</v>
      </c>
    </row>
    <row r="579" spans="2:8" ht="63.75">
      <c r="B579" s="161" t="s">
        <v>99</v>
      </c>
      <c r="C579" s="113" t="s">
        <v>218</v>
      </c>
      <c r="D579" s="113" t="s">
        <v>205</v>
      </c>
      <c r="E579" s="113" t="s">
        <v>310</v>
      </c>
      <c r="F579" s="113"/>
      <c r="G579" s="113"/>
      <c r="H579" s="163">
        <f>H580</f>
        <v>148</v>
      </c>
    </row>
    <row r="580" spans="2:8" ht="12.75">
      <c r="B580" s="158" t="s">
        <v>366</v>
      </c>
      <c r="C580" s="113" t="s">
        <v>218</v>
      </c>
      <c r="D580" s="113" t="s">
        <v>205</v>
      </c>
      <c r="E580" s="113" t="s">
        <v>310</v>
      </c>
      <c r="F580" s="113" t="s">
        <v>365</v>
      </c>
      <c r="G580" s="113"/>
      <c r="H580" s="163">
        <f>H581</f>
        <v>148</v>
      </c>
    </row>
    <row r="581" spans="2:8" ht="12.75">
      <c r="B581" s="158" t="s">
        <v>368</v>
      </c>
      <c r="C581" s="113" t="s">
        <v>218</v>
      </c>
      <c r="D581" s="113" t="s">
        <v>205</v>
      </c>
      <c r="E581" s="113" t="s">
        <v>310</v>
      </c>
      <c r="F581" s="113" t="s">
        <v>367</v>
      </c>
      <c r="G581" s="113"/>
      <c r="H581" s="163">
        <f>H582</f>
        <v>148</v>
      </c>
    </row>
    <row r="582" spans="2:8" ht="25.5">
      <c r="B582" s="158" t="s">
        <v>369</v>
      </c>
      <c r="C582" s="113" t="s">
        <v>218</v>
      </c>
      <c r="D582" s="113" t="s">
        <v>205</v>
      </c>
      <c r="E582" s="113" t="s">
        <v>310</v>
      </c>
      <c r="F582" s="113" t="s">
        <v>364</v>
      </c>
      <c r="G582" s="113"/>
      <c r="H582" s="163">
        <f>H583</f>
        <v>148</v>
      </c>
    </row>
    <row r="583" spans="2:8" ht="12.75">
      <c r="B583" s="159" t="s">
        <v>268</v>
      </c>
      <c r="C583" s="118" t="s">
        <v>218</v>
      </c>
      <c r="D583" s="118" t="s">
        <v>205</v>
      </c>
      <c r="E583" s="113" t="s">
        <v>310</v>
      </c>
      <c r="F583" s="118" t="s">
        <v>364</v>
      </c>
      <c r="G583" s="118" t="s">
        <v>247</v>
      </c>
      <c r="H583" s="162">
        <v>148</v>
      </c>
    </row>
    <row r="584" spans="2:8" ht="102">
      <c r="B584" s="192" t="s">
        <v>139</v>
      </c>
      <c r="C584" s="113" t="s">
        <v>218</v>
      </c>
      <c r="D584" s="113" t="s">
        <v>205</v>
      </c>
      <c r="E584" s="113" t="s">
        <v>326</v>
      </c>
      <c r="F584" s="113"/>
      <c r="G584" s="113"/>
      <c r="H584" s="163">
        <f>H585</f>
        <v>289.4</v>
      </c>
    </row>
    <row r="585" spans="2:8" ht="12.75">
      <c r="B585" s="158" t="s">
        <v>366</v>
      </c>
      <c r="C585" s="113">
        <v>10</v>
      </c>
      <c r="D585" s="113" t="s">
        <v>205</v>
      </c>
      <c r="E585" s="113" t="s">
        <v>326</v>
      </c>
      <c r="F585" s="113" t="s">
        <v>365</v>
      </c>
      <c r="G585" s="113"/>
      <c r="H585" s="163">
        <f>H586</f>
        <v>289.4</v>
      </c>
    </row>
    <row r="586" spans="2:8" ht="25.5">
      <c r="B586" s="158" t="s">
        <v>371</v>
      </c>
      <c r="C586" s="113">
        <v>10</v>
      </c>
      <c r="D586" s="113" t="s">
        <v>205</v>
      </c>
      <c r="E586" s="113" t="s">
        <v>326</v>
      </c>
      <c r="F586" s="113" t="s">
        <v>370</v>
      </c>
      <c r="G586" s="113"/>
      <c r="H586" s="163">
        <f>H587</f>
        <v>289.4</v>
      </c>
    </row>
    <row r="587" spans="2:8" ht="25.5">
      <c r="B587" s="161" t="s">
        <v>428</v>
      </c>
      <c r="C587" s="113">
        <v>10</v>
      </c>
      <c r="D587" s="113" t="s">
        <v>205</v>
      </c>
      <c r="E587" s="113" t="s">
        <v>326</v>
      </c>
      <c r="F587" s="113" t="s">
        <v>379</v>
      </c>
      <c r="G587" s="113"/>
      <c r="H587" s="163">
        <f>H588</f>
        <v>289.4</v>
      </c>
    </row>
    <row r="588" spans="2:8" ht="12.75">
      <c r="B588" s="159" t="s">
        <v>268</v>
      </c>
      <c r="C588" s="118">
        <v>10</v>
      </c>
      <c r="D588" s="113" t="s">
        <v>205</v>
      </c>
      <c r="E588" s="118" t="s">
        <v>326</v>
      </c>
      <c r="F588" s="118" t="s">
        <v>379</v>
      </c>
      <c r="G588" s="118" t="s">
        <v>247</v>
      </c>
      <c r="H588" s="162">
        <v>289.4</v>
      </c>
    </row>
    <row r="589" spans="2:8" ht="51">
      <c r="B589" s="187" t="s">
        <v>441</v>
      </c>
      <c r="C589" s="113" t="s">
        <v>218</v>
      </c>
      <c r="D589" s="113" t="s">
        <v>205</v>
      </c>
      <c r="E589" s="113" t="s">
        <v>327</v>
      </c>
      <c r="F589" s="113"/>
      <c r="G589" s="113"/>
      <c r="H589" s="163">
        <f>H590</f>
        <v>5861.7</v>
      </c>
    </row>
    <row r="590" spans="2:8" ht="12.75">
      <c r="B590" s="158" t="s">
        <v>366</v>
      </c>
      <c r="C590" s="113">
        <v>10</v>
      </c>
      <c r="D590" s="113" t="s">
        <v>205</v>
      </c>
      <c r="E590" s="113" t="s">
        <v>327</v>
      </c>
      <c r="F590" s="113" t="s">
        <v>365</v>
      </c>
      <c r="G590" s="113"/>
      <c r="H590" s="163">
        <f>H591</f>
        <v>5861.7</v>
      </c>
    </row>
    <row r="591" spans="2:8" ht="12.75">
      <c r="B591" s="158" t="s">
        <v>368</v>
      </c>
      <c r="C591" s="113">
        <v>10</v>
      </c>
      <c r="D591" s="113" t="s">
        <v>205</v>
      </c>
      <c r="E591" s="113" t="s">
        <v>327</v>
      </c>
      <c r="F591" s="113" t="s">
        <v>367</v>
      </c>
      <c r="G591" s="113"/>
      <c r="H591" s="163">
        <f>H592</f>
        <v>5861.7</v>
      </c>
    </row>
    <row r="592" spans="2:8" ht="25.5">
      <c r="B592" s="161" t="s">
        <v>369</v>
      </c>
      <c r="C592" s="113">
        <v>10</v>
      </c>
      <c r="D592" s="113" t="s">
        <v>205</v>
      </c>
      <c r="E592" s="113" t="s">
        <v>327</v>
      </c>
      <c r="F592" s="113" t="s">
        <v>364</v>
      </c>
      <c r="G592" s="113"/>
      <c r="H592" s="163">
        <f>H593</f>
        <v>5861.7</v>
      </c>
    </row>
    <row r="593" spans="2:8" ht="12.75">
      <c r="B593" s="159" t="s">
        <v>268</v>
      </c>
      <c r="C593" s="118">
        <v>10</v>
      </c>
      <c r="D593" s="118" t="s">
        <v>205</v>
      </c>
      <c r="E593" s="118" t="s">
        <v>327</v>
      </c>
      <c r="F593" s="118" t="s">
        <v>364</v>
      </c>
      <c r="G593" s="118" t="s">
        <v>247</v>
      </c>
      <c r="H593" s="162">
        <v>5861.7</v>
      </c>
    </row>
    <row r="594" spans="2:8" ht="63.75">
      <c r="B594" s="187" t="s">
        <v>140</v>
      </c>
      <c r="C594" s="113" t="s">
        <v>218</v>
      </c>
      <c r="D594" s="113" t="s">
        <v>205</v>
      </c>
      <c r="E594" s="113" t="s">
        <v>328</v>
      </c>
      <c r="F594" s="113"/>
      <c r="G594" s="113"/>
      <c r="H594" s="163">
        <f>H595</f>
        <v>50</v>
      </c>
    </row>
    <row r="595" spans="2:8" ht="12.75">
      <c r="B595" s="158" t="s">
        <v>366</v>
      </c>
      <c r="C595" s="113">
        <v>10</v>
      </c>
      <c r="D595" s="113" t="s">
        <v>205</v>
      </c>
      <c r="E595" s="113" t="s">
        <v>328</v>
      </c>
      <c r="F595" s="113" t="s">
        <v>365</v>
      </c>
      <c r="G595" s="113"/>
      <c r="H595" s="163">
        <f>H596</f>
        <v>50</v>
      </c>
    </row>
    <row r="596" spans="2:8" ht="12.75">
      <c r="B596" s="158" t="s">
        <v>368</v>
      </c>
      <c r="C596" s="113">
        <v>10</v>
      </c>
      <c r="D596" s="113" t="s">
        <v>205</v>
      </c>
      <c r="E596" s="113" t="s">
        <v>328</v>
      </c>
      <c r="F596" s="113" t="s">
        <v>367</v>
      </c>
      <c r="G596" s="113"/>
      <c r="H596" s="163">
        <f>H597</f>
        <v>50</v>
      </c>
    </row>
    <row r="597" spans="2:8" ht="25.5">
      <c r="B597" s="161" t="s">
        <v>369</v>
      </c>
      <c r="C597" s="113">
        <v>10</v>
      </c>
      <c r="D597" s="113" t="s">
        <v>205</v>
      </c>
      <c r="E597" s="113" t="s">
        <v>328</v>
      </c>
      <c r="F597" s="113" t="s">
        <v>364</v>
      </c>
      <c r="G597" s="113"/>
      <c r="H597" s="163">
        <f>H598</f>
        <v>50</v>
      </c>
    </row>
    <row r="598" spans="2:8" ht="12.75">
      <c r="B598" s="159" t="s">
        <v>268</v>
      </c>
      <c r="C598" s="118">
        <v>10</v>
      </c>
      <c r="D598" s="118" t="s">
        <v>205</v>
      </c>
      <c r="E598" s="118" t="s">
        <v>328</v>
      </c>
      <c r="F598" s="118" t="s">
        <v>364</v>
      </c>
      <c r="G598" s="118" t="s">
        <v>247</v>
      </c>
      <c r="H598" s="162">
        <v>50</v>
      </c>
    </row>
    <row r="599" spans="2:8" ht="51">
      <c r="B599" s="186" t="s">
        <v>98</v>
      </c>
      <c r="C599" s="113" t="s">
        <v>218</v>
      </c>
      <c r="D599" s="113" t="s">
        <v>205</v>
      </c>
      <c r="E599" s="113" t="s">
        <v>323</v>
      </c>
      <c r="F599" s="116"/>
      <c r="G599" s="116"/>
      <c r="H599" s="163">
        <f>H600</f>
        <v>60</v>
      </c>
    </row>
    <row r="600" spans="2:8" ht="12.75">
      <c r="B600" s="158" t="s">
        <v>366</v>
      </c>
      <c r="C600" s="113" t="s">
        <v>218</v>
      </c>
      <c r="D600" s="113" t="s">
        <v>205</v>
      </c>
      <c r="E600" s="113" t="s">
        <v>323</v>
      </c>
      <c r="F600" s="113" t="s">
        <v>365</v>
      </c>
      <c r="G600" s="116"/>
      <c r="H600" s="163">
        <f>H603</f>
        <v>60</v>
      </c>
    </row>
    <row r="601" spans="2:8" ht="12.75">
      <c r="B601" s="158" t="s">
        <v>368</v>
      </c>
      <c r="C601" s="113" t="s">
        <v>218</v>
      </c>
      <c r="D601" s="113" t="s">
        <v>205</v>
      </c>
      <c r="E601" s="113" t="s">
        <v>323</v>
      </c>
      <c r="F601" s="113" t="s">
        <v>367</v>
      </c>
      <c r="G601" s="116"/>
      <c r="H601" s="163">
        <f>H602</f>
        <v>60</v>
      </c>
    </row>
    <row r="602" spans="2:8" ht="25.5">
      <c r="B602" s="158" t="s">
        <v>369</v>
      </c>
      <c r="C602" s="113" t="s">
        <v>218</v>
      </c>
      <c r="D602" s="113" t="s">
        <v>205</v>
      </c>
      <c r="E602" s="113" t="s">
        <v>323</v>
      </c>
      <c r="F602" s="113" t="s">
        <v>364</v>
      </c>
      <c r="G602" s="116"/>
      <c r="H602" s="163">
        <f>H603</f>
        <v>60</v>
      </c>
    </row>
    <row r="603" spans="2:8" ht="12.75">
      <c r="B603" s="159" t="s">
        <v>267</v>
      </c>
      <c r="C603" s="118" t="s">
        <v>218</v>
      </c>
      <c r="D603" s="118" t="s">
        <v>205</v>
      </c>
      <c r="E603" s="113" t="s">
        <v>323</v>
      </c>
      <c r="F603" s="118" t="s">
        <v>364</v>
      </c>
      <c r="G603" s="118" t="s">
        <v>246</v>
      </c>
      <c r="H603" s="162">
        <v>60</v>
      </c>
    </row>
    <row r="604" spans="2:8" ht="25.5">
      <c r="B604" s="161" t="s">
        <v>73</v>
      </c>
      <c r="C604" s="113" t="s">
        <v>218</v>
      </c>
      <c r="D604" s="113" t="s">
        <v>205</v>
      </c>
      <c r="E604" s="113" t="s">
        <v>72</v>
      </c>
      <c r="F604" s="113"/>
      <c r="G604" s="113"/>
      <c r="H604" s="163">
        <f>H605</f>
        <v>5952.2</v>
      </c>
    </row>
    <row r="605" spans="2:8" ht="25.5">
      <c r="B605" s="161" t="s">
        <v>170</v>
      </c>
      <c r="C605" s="113" t="s">
        <v>218</v>
      </c>
      <c r="D605" s="113" t="s">
        <v>205</v>
      </c>
      <c r="E605" s="113" t="s">
        <v>75</v>
      </c>
      <c r="F605" s="113"/>
      <c r="G605" s="113"/>
      <c r="H605" s="163">
        <f>H606</f>
        <v>5952.2</v>
      </c>
    </row>
    <row r="606" spans="2:8" ht="76.5">
      <c r="B606" s="187" t="s">
        <v>97</v>
      </c>
      <c r="C606" s="113" t="s">
        <v>218</v>
      </c>
      <c r="D606" s="113" t="s">
        <v>205</v>
      </c>
      <c r="E606" s="113" t="s">
        <v>96</v>
      </c>
      <c r="F606" s="113"/>
      <c r="G606" s="113"/>
      <c r="H606" s="163">
        <f>H607</f>
        <v>5952.2</v>
      </c>
    </row>
    <row r="607" spans="2:8" ht="12.75">
      <c r="B607" s="158" t="s">
        <v>288</v>
      </c>
      <c r="C607" s="188" t="s">
        <v>218</v>
      </c>
      <c r="D607" s="188" t="s">
        <v>205</v>
      </c>
      <c r="E607" s="113" t="s">
        <v>96</v>
      </c>
      <c r="F607" s="188" t="s">
        <v>287</v>
      </c>
      <c r="G607" s="188"/>
      <c r="H607" s="189">
        <f>H608</f>
        <v>5952.2</v>
      </c>
    </row>
    <row r="608" spans="2:8" ht="12.75">
      <c r="B608" s="159" t="s">
        <v>268</v>
      </c>
      <c r="C608" s="118" t="s">
        <v>218</v>
      </c>
      <c r="D608" s="118" t="s">
        <v>205</v>
      </c>
      <c r="E608" s="113" t="s">
        <v>96</v>
      </c>
      <c r="F608" s="190" t="s">
        <v>287</v>
      </c>
      <c r="G608" s="190" t="s">
        <v>247</v>
      </c>
      <c r="H608" s="191">
        <v>5952.2</v>
      </c>
    </row>
    <row r="609" spans="2:8" ht="12.75">
      <c r="B609" s="158" t="s">
        <v>200</v>
      </c>
      <c r="C609" s="113" t="s">
        <v>218</v>
      </c>
      <c r="D609" s="113" t="s">
        <v>210</v>
      </c>
      <c r="E609" s="113"/>
      <c r="F609" s="113" t="s">
        <v>227</v>
      </c>
      <c r="G609" s="113"/>
      <c r="H609" s="163">
        <f>H611</f>
        <v>1163.8</v>
      </c>
    </row>
    <row r="610" spans="2:8" ht="12.75">
      <c r="B610" s="158" t="s">
        <v>100</v>
      </c>
      <c r="C610" s="113" t="s">
        <v>218</v>
      </c>
      <c r="D610" s="113" t="s">
        <v>210</v>
      </c>
      <c r="E610" s="113" t="s">
        <v>101</v>
      </c>
      <c r="F610" s="113"/>
      <c r="G610" s="113"/>
      <c r="H610" s="163">
        <f>H611</f>
        <v>1163.8</v>
      </c>
    </row>
    <row r="611" spans="2:8" ht="25.5">
      <c r="B611" s="179" t="s">
        <v>114</v>
      </c>
      <c r="C611" s="113">
        <v>10</v>
      </c>
      <c r="D611" s="113" t="s">
        <v>210</v>
      </c>
      <c r="E611" s="113" t="s">
        <v>329</v>
      </c>
      <c r="F611" s="113"/>
      <c r="G611" s="113"/>
      <c r="H611" s="163">
        <f>H612+H615</f>
        <v>1163.8</v>
      </c>
    </row>
    <row r="612" spans="2:8" ht="12.75">
      <c r="B612" s="158" t="s">
        <v>338</v>
      </c>
      <c r="C612" s="113">
        <v>10</v>
      </c>
      <c r="D612" s="113" t="s">
        <v>210</v>
      </c>
      <c r="E612" s="113" t="s">
        <v>329</v>
      </c>
      <c r="F612" s="113" t="s">
        <v>335</v>
      </c>
      <c r="G612" s="113"/>
      <c r="H612" s="49">
        <f>H613</f>
        <v>1134.6</v>
      </c>
    </row>
    <row r="613" spans="2:8" ht="25.5">
      <c r="B613" s="158" t="s">
        <v>340</v>
      </c>
      <c r="C613" s="113">
        <v>10</v>
      </c>
      <c r="D613" s="113" t="s">
        <v>210</v>
      </c>
      <c r="E613" s="113" t="s">
        <v>329</v>
      </c>
      <c r="F613" s="113" t="s">
        <v>339</v>
      </c>
      <c r="G613" s="113"/>
      <c r="H613" s="49">
        <f>H614</f>
        <v>1134.6</v>
      </c>
    </row>
    <row r="614" spans="2:8" ht="12.75">
      <c r="B614" s="159" t="s">
        <v>268</v>
      </c>
      <c r="C614" s="118">
        <v>10</v>
      </c>
      <c r="D614" s="118" t="s">
        <v>210</v>
      </c>
      <c r="E614" s="118" t="s">
        <v>329</v>
      </c>
      <c r="F614" s="118" t="s">
        <v>339</v>
      </c>
      <c r="G614" s="118" t="s">
        <v>247</v>
      </c>
      <c r="H614" s="162">
        <v>1134.6</v>
      </c>
    </row>
    <row r="615" spans="2:8" ht="12.75">
      <c r="B615" s="158" t="s">
        <v>336</v>
      </c>
      <c r="C615" s="113">
        <v>10</v>
      </c>
      <c r="D615" s="113" t="s">
        <v>210</v>
      </c>
      <c r="E615" s="113" t="s">
        <v>329</v>
      </c>
      <c r="F615" s="113" t="s">
        <v>337</v>
      </c>
      <c r="G615" s="113"/>
      <c r="H615" s="49">
        <f>H616</f>
        <v>29.2</v>
      </c>
    </row>
    <row r="616" spans="2:8" ht="25.5">
      <c r="B616" s="161" t="s">
        <v>345</v>
      </c>
      <c r="C616" s="113">
        <v>10</v>
      </c>
      <c r="D616" s="113" t="s">
        <v>210</v>
      </c>
      <c r="E616" s="113" t="s">
        <v>329</v>
      </c>
      <c r="F616" s="113" t="s">
        <v>344</v>
      </c>
      <c r="G616" s="113"/>
      <c r="H616" s="49">
        <f>H617+H619</f>
        <v>29.2</v>
      </c>
    </row>
    <row r="617" spans="2:8" ht="25.5">
      <c r="B617" s="119" t="s">
        <v>376</v>
      </c>
      <c r="C617" s="113">
        <v>10</v>
      </c>
      <c r="D617" s="113" t="s">
        <v>210</v>
      </c>
      <c r="E617" s="113" t="s">
        <v>329</v>
      </c>
      <c r="F617" s="113" t="s">
        <v>375</v>
      </c>
      <c r="G617" s="113"/>
      <c r="H617" s="49">
        <f>H618</f>
        <v>23.9</v>
      </c>
    </row>
    <row r="618" spans="2:8" ht="12.75">
      <c r="B618" s="159" t="s">
        <v>268</v>
      </c>
      <c r="C618" s="118">
        <v>10</v>
      </c>
      <c r="D618" s="118" t="s">
        <v>210</v>
      </c>
      <c r="E618" s="118" t="s">
        <v>329</v>
      </c>
      <c r="F618" s="118" t="s">
        <v>375</v>
      </c>
      <c r="G618" s="118" t="s">
        <v>247</v>
      </c>
      <c r="H618" s="164">
        <v>23.9</v>
      </c>
    </row>
    <row r="619" spans="2:8" ht="25.5">
      <c r="B619" s="158" t="s">
        <v>347</v>
      </c>
      <c r="C619" s="113">
        <v>10</v>
      </c>
      <c r="D619" s="113" t="s">
        <v>210</v>
      </c>
      <c r="E619" s="113" t="s">
        <v>329</v>
      </c>
      <c r="F619" s="113" t="s">
        <v>346</v>
      </c>
      <c r="G619" s="113"/>
      <c r="H619" s="49">
        <f>H620</f>
        <v>5.3</v>
      </c>
    </row>
    <row r="620" spans="2:8" ht="12.75">
      <c r="B620" s="165" t="s">
        <v>268</v>
      </c>
      <c r="C620" s="118">
        <v>10</v>
      </c>
      <c r="D620" s="118" t="s">
        <v>210</v>
      </c>
      <c r="E620" s="118" t="s">
        <v>329</v>
      </c>
      <c r="F620" s="118" t="s">
        <v>346</v>
      </c>
      <c r="G620" s="118" t="s">
        <v>247</v>
      </c>
      <c r="H620" s="164">
        <v>5.3</v>
      </c>
    </row>
    <row r="621" spans="2:9" ht="12.75">
      <c r="B621" s="115" t="s">
        <v>226</v>
      </c>
      <c r="C621" s="104" t="s">
        <v>223</v>
      </c>
      <c r="D621" s="104"/>
      <c r="E621" s="104"/>
      <c r="F621" s="104"/>
      <c r="G621" s="104"/>
      <c r="H621" s="77">
        <f>H622+H635</f>
        <v>9308</v>
      </c>
      <c r="I621" s="76"/>
    </row>
    <row r="622" spans="2:8" ht="12.75">
      <c r="B622" s="158" t="s">
        <v>257</v>
      </c>
      <c r="C622" s="113" t="s">
        <v>223</v>
      </c>
      <c r="D622" s="113" t="s">
        <v>208</v>
      </c>
      <c r="E622" s="113"/>
      <c r="F622" s="113"/>
      <c r="G622" s="113"/>
      <c r="H622" s="163">
        <f>H630+H625</f>
        <v>7500</v>
      </c>
    </row>
    <row r="623" spans="2:8" ht="38.25">
      <c r="B623" s="158" t="s">
        <v>105</v>
      </c>
      <c r="C623" s="113" t="s">
        <v>223</v>
      </c>
      <c r="D623" s="113" t="s">
        <v>208</v>
      </c>
      <c r="E623" s="113" t="s">
        <v>106</v>
      </c>
      <c r="F623" s="113"/>
      <c r="G623" s="113"/>
      <c r="H623" s="163">
        <f>H624+H630</f>
        <v>7500</v>
      </c>
    </row>
    <row r="624" spans="2:8" ht="38.25">
      <c r="B624" s="158" t="s">
        <v>108</v>
      </c>
      <c r="C624" s="113" t="s">
        <v>223</v>
      </c>
      <c r="D624" s="113" t="s">
        <v>208</v>
      </c>
      <c r="E624" s="113" t="s">
        <v>107</v>
      </c>
      <c r="F624" s="113"/>
      <c r="G624" s="113"/>
      <c r="H624" s="163">
        <f>H625</f>
        <v>6500</v>
      </c>
    </row>
    <row r="625" spans="2:8" ht="63.75">
      <c r="B625" s="158" t="s">
        <v>395</v>
      </c>
      <c r="C625" s="113" t="s">
        <v>223</v>
      </c>
      <c r="D625" s="113" t="s">
        <v>208</v>
      </c>
      <c r="E625" s="113" t="s">
        <v>401</v>
      </c>
      <c r="F625" s="113"/>
      <c r="G625" s="113"/>
      <c r="H625" s="163">
        <f>H628</f>
        <v>6500</v>
      </c>
    </row>
    <row r="626" spans="2:8" ht="25.5">
      <c r="B626" s="158" t="s">
        <v>349</v>
      </c>
      <c r="C626" s="113" t="s">
        <v>223</v>
      </c>
      <c r="D626" s="113" t="s">
        <v>208</v>
      </c>
      <c r="E626" s="113" t="s">
        <v>401</v>
      </c>
      <c r="F626" s="113" t="s">
        <v>348</v>
      </c>
      <c r="G626" s="113"/>
      <c r="H626" s="163">
        <f>H627</f>
        <v>6500</v>
      </c>
    </row>
    <row r="627" spans="2:8" ht="12.75">
      <c r="B627" s="158" t="s">
        <v>378</v>
      </c>
      <c r="C627" s="113" t="s">
        <v>223</v>
      </c>
      <c r="D627" s="113" t="s">
        <v>208</v>
      </c>
      <c r="E627" s="113" t="s">
        <v>401</v>
      </c>
      <c r="F627" s="113" t="s">
        <v>377</v>
      </c>
      <c r="G627" s="113"/>
      <c r="H627" s="163">
        <f>H628</f>
        <v>6500</v>
      </c>
    </row>
    <row r="628" spans="2:8" ht="38.25">
      <c r="B628" s="158" t="s">
        <v>283</v>
      </c>
      <c r="C628" s="113" t="s">
        <v>223</v>
      </c>
      <c r="D628" s="113" t="s">
        <v>208</v>
      </c>
      <c r="E628" s="113" t="s">
        <v>401</v>
      </c>
      <c r="F628" s="113" t="s">
        <v>289</v>
      </c>
      <c r="G628" s="113"/>
      <c r="H628" s="163">
        <f>H629</f>
        <v>6500</v>
      </c>
    </row>
    <row r="629" spans="2:8" ht="12.75">
      <c r="B629" s="159" t="s">
        <v>267</v>
      </c>
      <c r="C629" s="118" t="s">
        <v>223</v>
      </c>
      <c r="D629" s="118" t="s">
        <v>208</v>
      </c>
      <c r="E629" s="118" t="s">
        <v>401</v>
      </c>
      <c r="F629" s="118" t="s">
        <v>289</v>
      </c>
      <c r="G629" s="118" t="s">
        <v>246</v>
      </c>
      <c r="H629" s="162">
        <v>6500</v>
      </c>
    </row>
    <row r="630" spans="2:8" ht="38.25">
      <c r="B630" s="158" t="s">
        <v>396</v>
      </c>
      <c r="C630" s="113" t="s">
        <v>223</v>
      </c>
      <c r="D630" s="113" t="s">
        <v>208</v>
      </c>
      <c r="E630" s="113" t="s">
        <v>402</v>
      </c>
      <c r="F630" s="113"/>
      <c r="G630" s="113"/>
      <c r="H630" s="163">
        <f>H631</f>
        <v>1000</v>
      </c>
    </row>
    <row r="631" spans="2:8" ht="12.75">
      <c r="B631" s="158" t="s">
        <v>336</v>
      </c>
      <c r="C631" s="113" t="s">
        <v>223</v>
      </c>
      <c r="D631" s="113" t="s">
        <v>208</v>
      </c>
      <c r="E631" s="113" t="s">
        <v>402</v>
      </c>
      <c r="F631" s="113" t="s">
        <v>337</v>
      </c>
      <c r="G631" s="113"/>
      <c r="H631" s="163">
        <f>H632</f>
        <v>1000</v>
      </c>
    </row>
    <row r="632" spans="2:8" ht="25.5">
      <c r="B632" s="161" t="s">
        <v>345</v>
      </c>
      <c r="C632" s="113" t="s">
        <v>223</v>
      </c>
      <c r="D632" s="113" t="s">
        <v>208</v>
      </c>
      <c r="E632" s="113" t="s">
        <v>402</v>
      </c>
      <c r="F632" s="113" t="s">
        <v>344</v>
      </c>
      <c r="G632" s="113"/>
      <c r="H632" s="163">
        <f>H633</f>
        <v>1000</v>
      </c>
    </row>
    <row r="633" spans="2:8" ht="25.5">
      <c r="B633" s="158" t="s">
        <v>347</v>
      </c>
      <c r="C633" s="113" t="s">
        <v>223</v>
      </c>
      <c r="D633" s="113" t="s">
        <v>208</v>
      </c>
      <c r="E633" s="113" t="s">
        <v>402</v>
      </c>
      <c r="F633" s="113" t="s">
        <v>346</v>
      </c>
      <c r="G633" s="113"/>
      <c r="H633" s="163">
        <f>H634</f>
        <v>1000</v>
      </c>
    </row>
    <row r="634" spans="2:8" ht="12.75">
      <c r="B634" s="159" t="s">
        <v>267</v>
      </c>
      <c r="C634" s="118" t="s">
        <v>223</v>
      </c>
      <c r="D634" s="118" t="s">
        <v>208</v>
      </c>
      <c r="E634" s="118" t="s">
        <v>402</v>
      </c>
      <c r="F634" s="118" t="s">
        <v>346</v>
      </c>
      <c r="G634" s="118" t="s">
        <v>246</v>
      </c>
      <c r="H634" s="162">
        <v>1000</v>
      </c>
    </row>
    <row r="635" spans="2:8" ht="12.75">
      <c r="B635" s="158" t="s">
        <v>292</v>
      </c>
      <c r="C635" s="113" t="s">
        <v>223</v>
      </c>
      <c r="D635" s="113" t="s">
        <v>207</v>
      </c>
      <c r="E635" s="113"/>
      <c r="F635" s="113"/>
      <c r="G635" s="113"/>
      <c r="H635" s="163">
        <f>H637</f>
        <v>1808</v>
      </c>
    </row>
    <row r="636" spans="2:8" ht="12.75">
      <c r="B636" s="158" t="s">
        <v>100</v>
      </c>
      <c r="C636" s="113" t="s">
        <v>223</v>
      </c>
      <c r="D636" s="113" t="s">
        <v>207</v>
      </c>
      <c r="E636" s="113" t="s">
        <v>101</v>
      </c>
      <c r="F636" s="113"/>
      <c r="G636" s="113"/>
      <c r="H636" s="163">
        <f>H637</f>
        <v>1808</v>
      </c>
    </row>
    <row r="637" spans="2:8" ht="25.5">
      <c r="B637" s="160" t="s">
        <v>332</v>
      </c>
      <c r="C637" s="113" t="s">
        <v>223</v>
      </c>
      <c r="D637" s="113" t="s">
        <v>207</v>
      </c>
      <c r="E637" s="113" t="s">
        <v>306</v>
      </c>
      <c r="F637" s="113"/>
      <c r="G637" s="113"/>
      <c r="H637" s="163">
        <f>H638+H643+H649</f>
        <v>1808</v>
      </c>
    </row>
    <row r="638" spans="2:8" ht="12.75">
      <c r="B638" s="158" t="s">
        <v>338</v>
      </c>
      <c r="C638" s="113" t="s">
        <v>223</v>
      </c>
      <c r="D638" s="113" t="s">
        <v>207</v>
      </c>
      <c r="E638" s="113" t="s">
        <v>306</v>
      </c>
      <c r="F638" s="113" t="s">
        <v>335</v>
      </c>
      <c r="G638" s="113"/>
      <c r="H638" s="49">
        <f>H639+H641</f>
        <v>1610.8</v>
      </c>
    </row>
    <row r="639" spans="2:8" ht="25.5">
      <c r="B639" s="158" t="s">
        <v>340</v>
      </c>
      <c r="C639" s="113" t="s">
        <v>223</v>
      </c>
      <c r="D639" s="113" t="s">
        <v>207</v>
      </c>
      <c r="E639" s="113" t="s">
        <v>306</v>
      </c>
      <c r="F639" s="113" t="s">
        <v>339</v>
      </c>
      <c r="G639" s="113"/>
      <c r="H639" s="49">
        <f>H640</f>
        <v>1593.3</v>
      </c>
    </row>
    <row r="640" spans="2:8" ht="12.75">
      <c r="B640" s="159" t="s">
        <v>267</v>
      </c>
      <c r="C640" s="118" t="s">
        <v>223</v>
      </c>
      <c r="D640" s="118" t="s">
        <v>207</v>
      </c>
      <c r="E640" s="118" t="s">
        <v>306</v>
      </c>
      <c r="F640" s="118" t="s">
        <v>339</v>
      </c>
      <c r="G640" s="118" t="s">
        <v>246</v>
      </c>
      <c r="H640" s="162">
        <v>1593.3</v>
      </c>
    </row>
    <row r="641" spans="2:8" ht="38.25">
      <c r="B641" s="158" t="s">
        <v>171</v>
      </c>
      <c r="C641" s="113" t="s">
        <v>223</v>
      </c>
      <c r="D641" s="113" t="s">
        <v>207</v>
      </c>
      <c r="E641" s="113" t="s">
        <v>306</v>
      </c>
      <c r="F641" s="113" t="s">
        <v>374</v>
      </c>
      <c r="G641" s="113"/>
      <c r="H641" s="49">
        <f>H642</f>
        <v>17.5</v>
      </c>
    </row>
    <row r="642" spans="2:8" ht="12.75">
      <c r="B642" s="165" t="s">
        <v>267</v>
      </c>
      <c r="C642" s="118" t="s">
        <v>223</v>
      </c>
      <c r="D642" s="118" t="s">
        <v>207</v>
      </c>
      <c r="E642" s="118" t="s">
        <v>306</v>
      </c>
      <c r="F642" s="118" t="s">
        <v>374</v>
      </c>
      <c r="G642" s="118" t="s">
        <v>246</v>
      </c>
      <c r="H642" s="164">
        <v>17.5</v>
      </c>
    </row>
    <row r="643" spans="2:8" ht="12.75">
      <c r="B643" s="158" t="s">
        <v>336</v>
      </c>
      <c r="C643" s="113" t="s">
        <v>223</v>
      </c>
      <c r="D643" s="113" t="s">
        <v>207</v>
      </c>
      <c r="E643" s="113" t="s">
        <v>306</v>
      </c>
      <c r="F643" s="113" t="s">
        <v>337</v>
      </c>
      <c r="G643" s="113"/>
      <c r="H643" s="49">
        <f>H644</f>
        <v>196.2</v>
      </c>
    </row>
    <row r="644" spans="2:8" ht="25.5">
      <c r="B644" s="161" t="s">
        <v>345</v>
      </c>
      <c r="C644" s="113" t="s">
        <v>223</v>
      </c>
      <c r="D644" s="113" t="s">
        <v>207</v>
      </c>
      <c r="E644" s="113" t="s">
        <v>306</v>
      </c>
      <c r="F644" s="113" t="s">
        <v>344</v>
      </c>
      <c r="G644" s="113"/>
      <c r="H644" s="49">
        <f>H645+H647</f>
        <v>196.2</v>
      </c>
    </row>
    <row r="645" spans="2:8" ht="25.5">
      <c r="B645" s="119" t="s">
        <v>376</v>
      </c>
      <c r="C645" s="113" t="s">
        <v>223</v>
      </c>
      <c r="D645" s="113" t="s">
        <v>207</v>
      </c>
      <c r="E645" s="113" t="s">
        <v>306</v>
      </c>
      <c r="F645" s="113" t="s">
        <v>375</v>
      </c>
      <c r="G645" s="113"/>
      <c r="H645" s="49">
        <f>H646</f>
        <v>44</v>
      </c>
    </row>
    <row r="646" spans="2:8" ht="12.75">
      <c r="B646" s="159" t="s">
        <v>267</v>
      </c>
      <c r="C646" s="118" t="s">
        <v>223</v>
      </c>
      <c r="D646" s="118" t="s">
        <v>207</v>
      </c>
      <c r="E646" s="118" t="s">
        <v>306</v>
      </c>
      <c r="F646" s="118" t="s">
        <v>375</v>
      </c>
      <c r="G646" s="118" t="s">
        <v>246</v>
      </c>
      <c r="H646" s="164">
        <v>44</v>
      </c>
    </row>
    <row r="647" spans="2:8" ht="25.5">
      <c r="B647" s="158" t="s">
        <v>347</v>
      </c>
      <c r="C647" s="113" t="s">
        <v>223</v>
      </c>
      <c r="D647" s="113" t="s">
        <v>207</v>
      </c>
      <c r="E647" s="113" t="s">
        <v>306</v>
      </c>
      <c r="F647" s="113" t="s">
        <v>346</v>
      </c>
      <c r="G647" s="113"/>
      <c r="H647" s="49">
        <f>H648</f>
        <v>152.2</v>
      </c>
    </row>
    <row r="648" spans="2:8" ht="12.75">
      <c r="B648" s="165" t="s">
        <v>267</v>
      </c>
      <c r="C648" s="118" t="s">
        <v>223</v>
      </c>
      <c r="D648" s="118" t="s">
        <v>207</v>
      </c>
      <c r="E648" s="118" t="s">
        <v>306</v>
      </c>
      <c r="F648" s="118" t="s">
        <v>346</v>
      </c>
      <c r="G648" s="118" t="s">
        <v>246</v>
      </c>
      <c r="H648" s="164">
        <v>152.2</v>
      </c>
    </row>
    <row r="649" spans="2:8" ht="12.75">
      <c r="B649" s="161" t="s">
        <v>359</v>
      </c>
      <c r="C649" s="113" t="s">
        <v>223</v>
      </c>
      <c r="D649" s="113" t="s">
        <v>207</v>
      </c>
      <c r="E649" s="113" t="s">
        <v>306</v>
      </c>
      <c r="F649" s="113" t="s">
        <v>358</v>
      </c>
      <c r="G649" s="113"/>
      <c r="H649" s="163">
        <f>H650</f>
        <v>1</v>
      </c>
    </row>
    <row r="650" spans="2:8" ht="12.75">
      <c r="B650" s="161" t="s">
        <v>361</v>
      </c>
      <c r="C650" s="113" t="s">
        <v>223</v>
      </c>
      <c r="D650" s="113" t="s">
        <v>207</v>
      </c>
      <c r="E650" s="113" t="s">
        <v>306</v>
      </c>
      <c r="F650" s="113" t="s">
        <v>360</v>
      </c>
      <c r="G650" s="113"/>
      <c r="H650" s="163">
        <f>H651</f>
        <v>1</v>
      </c>
    </row>
    <row r="651" spans="2:8" ht="12.75">
      <c r="B651" s="161" t="s">
        <v>363</v>
      </c>
      <c r="C651" s="113" t="s">
        <v>223</v>
      </c>
      <c r="D651" s="113" t="s">
        <v>207</v>
      </c>
      <c r="E651" s="113" t="s">
        <v>306</v>
      </c>
      <c r="F651" s="113" t="s">
        <v>362</v>
      </c>
      <c r="G651" s="113"/>
      <c r="H651" s="163">
        <f>H652</f>
        <v>1</v>
      </c>
    </row>
    <row r="652" spans="2:8" ht="12.75">
      <c r="B652" s="159" t="s">
        <v>267</v>
      </c>
      <c r="C652" s="118" t="s">
        <v>223</v>
      </c>
      <c r="D652" s="118" t="s">
        <v>207</v>
      </c>
      <c r="E652" s="118" t="s">
        <v>306</v>
      </c>
      <c r="F652" s="118" t="s">
        <v>362</v>
      </c>
      <c r="G652" s="118" t="s">
        <v>246</v>
      </c>
      <c r="H652" s="162">
        <v>1</v>
      </c>
    </row>
    <row r="653" spans="2:8" ht="12.75">
      <c r="B653" s="247" t="s">
        <v>256</v>
      </c>
      <c r="C653" s="112"/>
      <c r="D653" s="112"/>
      <c r="E653" s="112"/>
      <c r="F653" s="112"/>
      <c r="G653" s="112"/>
      <c r="H653" s="77">
        <f>H6+H181+H207+H246+H475+H537+H621</f>
        <v>524563.2</v>
      </c>
    </row>
    <row r="654" spans="2:8" ht="409.5" customHeight="1">
      <c r="B654" s="244"/>
      <c r="C654" s="245"/>
      <c r="D654" s="245"/>
      <c r="E654" s="245"/>
      <c r="F654" s="245"/>
      <c r="G654" s="245"/>
      <c r="H654" s="246"/>
    </row>
    <row r="655" spans="2:8" ht="27.75" customHeight="1">
      <c r="B655" s="264"/>
      <c r="C655" s="264"/>
      <c r="D655" s="264"/>
      <c r="E655" s="264"/>
      <c r="F655" s="264"/>
      <c r="G655" s="264"/>
      <c r="H655" s="264"/>
    </row>
    <row r="656" spans="3:8" ht="12.75">
      <c r="C656" s="23"/>
      <c r="D656" s="23"/>
      <c r="E656" s="23"/>
      <c r="F656" s="23"/>
      <c r="G656" s="23"/>
      <c r="H656" s="22"/>
    </row>
    <row r="657" spans="3:8" ht="12.75">
      <c r="C657" s="23"/>
      <c r="D657" s="23"/>
      <c r="E657" s="23"/>
      <c r="F657" s="23"/>
      <c r="G657" s="23"/>
      <c r="H657" s="22"/>
    </row>
    <row r="658" spans="3:8" ht="12.75">
      <c r="C658" s="23"/>
      <c r="D658" s="23"/>
      <c r="E658" s="23"/>
      <c r="F658" s="23"/>
      <c r="G658" s="23"/>
      <c r="H658" s="22"/>
    </row>
    <row r="659" spans="3:8" ht="12.75">
      <c r="C659" s="23"/>
      <c r="D659" s="23"/>
      <c r="E659" s="23"/>
      <c r="F659" s="23"/>
      <c r="G659" s="23"/>
      <c r="H659" s="22"/>
    </row>
    <row r="660" spans="3:8" ht="12.75">
      <c r="C660" s="23"/>
      <c r="D660" s="23"/>
      <c r="E660" s="23"/>
      <c r="F660" s="23"/>
      <c r="G660" s="23"/>
      <c r="H660" s="22"/>
    </row>
    <row r="661" spans="3:8" ht="12.75">
      <c r="C661" s="23"/>
      <c r="D661" s="23"/>
      <c r="E661" s="23"/>
      <c r="F661" s="23"/>
      <c r="G661" s="23"/>
      <c r="H661" s="22"/>
    </row>
    <row r="662" spans="3:8" ht="12.75">
      <c r="C662" s="23"/>
      <c r="D662" s="23"/>
      <c r="E662" s="23"/>
      <c r="F662" s="23"/>
      <c r="G662" s="23"/>
      <c r="H662" s="22"/>
    </row>
    <row r="663" spans="3:8" ht="12.75">
      <c r="C663" s="23"/>
      <c r="D663" s="23"/>
      <c r="E663" s="23"/>
      <c r="F663" s="23"/>
      <c r="G663" s="23"/>
      <c r="H663" s="22"/>
    </row>
    <row r="664" spans="3:8" ht="12.75">
      <c r="C664" s="23"/>
      <c r="D664" s="23"/>
      <c r="E664" s="23"/>
      <c r="F664" s="23"/>
      <c r="G664" s="23"/>
      <c r="H664" s="22"/>
    </row>
    <row r="665" spans="3:8" ht="12.75">
      <c r="C665" s="23"/>
      <c r="D665" s="23"/>
      <c r="E665" s="23"/>
      <c r="F665" s="23"/>
      <c r="G665" s="23"/>
      <c r="H665" s="22"/>
    </row>
    <row r="666" spans="3:8" ht="12.75">
      <c r="C666" s="23"/>
      <c r="D666" s="23"/>
      <c r="E666" s="23"/>
      <c r="F666" s="23"/>
      <c r="G666" s="23"/>
      <c r="H666" s="22"/>
    </row>
    <row r="667" spans="3:8" ht="12.75">
      <c r="C667" s="23"/>
      <c r="D667" s="23"/>
      <c r="E667" s="23"/>
      <c r="F667" s="23"/>
      <c r="G667" s="23"/>
      <c r="H667" s="22"/>
    </row>
    <row r="668" spans="3:8" ht="12.75">
      <c r="C668" s="23"/>
      <c r="D668" s="23"/>
      <c r="E668" s="23"/>
      <c r="F668" s="23"/>
      <c r="G668" s="23"/>
      <c r="H668" s="22"/>
    </row>
    <row r="669" spans="3:8" ht="12.75">
      <c r="C669" s="23"/>
      <c r="D669" s="23"/>
      <c r="E669" s="23"/>
      <c r="F669" s="23"/>
      <c r="G669" s="23"/>
      <c r="H669" s="22"/>
    </row>
    <row r="670" spans="3:8" ht="12.75">
      <c r="C670" s="23"/>
      <c r="D670" s="23"/>
      <c r="E670" s="23"/>
      <c r="F670" s="23"/>
      <c r="G670" s="23"/>
      <c r="H670" s="22"/>
    </row>
    <row r="671" spans="3:8" ht="12.75">
      <c r="C671" s="23"/>
      <c r="D671" s="23"/>
      <c r="E671" s="23"/>
      <c r="F671" s="23"/>
      <c r="G671" s="23"/>
      <c r="H671" s="22"/>
    </row>
    <row r="672" spans="3:8" ht="12.75">
      <c r="C672" s="23"/>
      <c r="D672" s="23"/>
      <c r="E672" s="23"/>
      <c r="F672" s="23"/>
      <c r="G672" s="23"/>
      <c r="H672" s="22"/>
    </row>
    <row r="673" spans="3:8" ht="12.75">
      <c r="C673" s="23"/>
      <c r="D673" s="23"/>
      <c r="E673" s="23"/>
      <c r="F673" s="23"/>
      <c r="G673" s="23"/>
      <c r="H673" s="22"/>
    </row>
    <row r="674" spans="3:8" ht="12.75">
      <c r="C674" s="23"/>
      <c r="D674" s="23"/>
      <c r="E674" s="23"/>
      <c r="F674" s="23"/>
      <c r="G674" s="23"/>
      <c r="H674" s="22"/>
    </row>
    <row r="675" spans="3:8" ht="12.75">
      <c r="C675" s="23"/>
      <c r="D675" s="23"/>
      <c r="E675" s="23"/>
      <c r="F675" s="23"/>
      <c r="G675" s="23"/>
      <c r="H675" s="22"/>
    </row>
    <row r="676" spans="3:8" ht="12.75">
      <c r="C676" s="23"/>
      <c r="D676" s="23"/>
      <c r="E676" s="23"/>
      <c r="F676" s="23"/>
      <c r="G676" s="23"/>
      <c r="H676" s="22"/>
    </row>
    <row r="677" spans="3:8" ht="12.75">
      <c r="C677" s="23"/>
      <c r="D677" s="23"/>
      <c r="E677" s="23"/>
      <c r="F677" s="23"/>
      <c r="G677" s="23"/>
      <c r="H677" s="22"/>
    </row>
    <row r="678" spans="3:8" ht="12.75">
      <c r="C678" s="23"/>
      <c r="D678" s="23"/>
      <c r="E678" s="23"/>
      <c r="F678" s="23"/>
      <c r="G678" s="23"/>
      <c r="H678" s="22"/>
    </row>
    <row r="679" spans="3:8" ht="12.75">
      <c r="C679" s="23"/>
      <c r="D679" s="23"/>
      <c r="E679" s="23"/>
      <c r="F679" s="23"/>
      <c r="G679" s="23"/>
      <c r="H679" s="22"/>
    </row>
    <row r="680" spans="3:8" ht="12.75">
      <c r="C680" s="23"/>
      <c r="D680" s="23"/>
      <c r="E680" s="23"/>
      <c r="F680" s="23"/>
      <c r="G680" s="23"/>
      <c r="H680" s="22"/>
    </row>
    <row r="681" spans="3:8" ht="12.75">
      <c r="C681" s="23"/>
      <c r="D681" s="23"/>
      <c r="E681" s="23"/>
      <c r="F681" s="23"/>
      <c r="G681" s="23"/>
      <c r="H681" s="22"/>
    </row>
    <row r="682" spans="3:8" ht="12.75">
      <c r="C682" s="23"/>
      <c r="D682" s="23"/>
      <c r="E682" s="23"/>
      <c r="F682" s="23"/>
      <c r="G682" s="23"/>
      <c r="H682" s="22"/>
    </row>
    <row r="683" spans="3:8" ht="12.75">
      <c r="C683" s="23"/>
      <c r="D683" s="23"/>
      <c r="E683" s="23"/>
      <c r="F683" s="23"/>
      <c r="G683" s="23"/>
      <c r="H683" s="22"/>
    </row>
    <row r="684" spans="3:8" ht="12.75">
      <c r="C684" s="23"/>
      <c r="D684" s="23"/>
      <c r="E684" s="23"/>
      <c r="F684" s="23"/>
      <c r="G684" s="23"/>
      <c r="H684" s="22"/>
    </row>
    <row r="685" spans="3:8" ht="12.75">
      <c r="C685" s="23"/>
      <c r="D685" s="23"/>
      <c r="E685" s="23"/>
      <c r="F685" s="23"/>
      <c r="G685" s="23"/>
      <c r="H685" s="22"/>
    </row>
    <row r="686" spans="3:8" ht="12.75">
      <c r="C686" s="23"/>
      <c r="D686" s="23"/>
      <c r="E686" s="23"/>
      <c r="F686" s="23"/>
      <c r="G686" s="23"/>
      <c r="H686" s="22"/>
    </row>
    <row r="687" spans="3:8" ht="12.75">
      <c r="C687" s="23"/>
      <c r="D687" s="23"/>
      <c r="E687" s="23"/>
      <c r="F687" s="23"/>
      <c r="G687" s="23"/>
      <c r="H687" s="22"/>
    </row>
    <row r="688" spans="3:8" ht="12.75">
      <c r="C688" s="23"/>
      <c r="D688" s="23"/>
      <c r="E688" s="23"/>
      <c r="F688" s="23"/>
      <c r="G688" s="23"/>
      <c r="H688" s="22"/>
    </row>
    <row r="689" spans="3:8" ht="12.75">
      <c r="C689" s="23"/>
      <c r="D689" s="23"/>
      <c r="E689" s="23"/>
      <c r="F689" s="23"/>
      <c r="G689" s="23"/>
      <c r="H689" s="22"/>
    </row>
    <row r="690" spans="3:8" ht="12.75">
      <c r="C690" s="23"/>
      <c r="D690" s="23"/>
      <c r="E690" s="23"/>
      <c r="F690" s="23"/>
      <c r="G690" s="23"/>
      <c r="H690" s="22"/>
    </row>
    <row r="691" spans="3:8" ht="12.75">
      <c r="C691" s="23"/>
      <c r="D691" s="23"/>
      <c r="E691" s="23"/>
      <c r="F691" s="23"/>
      <c r="G691" s="23"/>
      <c r="H691" s="22"/>
    </row>
    <row r="692" spans="3:8" ht="12.75">
      <c r="C692" s="23"/>
      <c r="D692" s="23"/>
      <c r="E692" s="23"/>
      <c r="F692" s="23"/>
      <c r="G692" s="23"/>
      <c r="H692" s="22"/>
    </row>
    <row r="693" spans="3:8" ht="12.75">
      <c r="C693" s="23"/>
      <c r="D693" s="23"/>
      <c r="E693" s="23"/>
      <c r="F693" s="23"/>
      <c r="G693" s="23"/>
      <c r="H693" s="22"/>
    </row>
    <row r="694" spans="3:8" ht="12.75">
      <c r="C694" s="23"/>
      <c r="D694" s="23"/>
      <c r="E694" s="23"/>
      <c r="F694" s="23"/>
      <c r="G694" s="23"/>
      <c r="H694" s="22"/>
    </row>
    <row r="695" spans="3:8" ht="12.75">
      <c r="C695" s="23"/>
      <c r="D695" s="23"/>
      <c r="E695" s="23"/>
      <c r="F695" s="23"/>
      <c r="G695" s="23"/>
      <c r="H695" s="22"/>
    </row>
    <row r="696" spans="3:8" ht="12.75">
      <c r="C696" s="23"/>
      <c r="D696" s="23"/>
      <c r="E696" s="23"/>
      <c r="F696" s="23"/>
      <c r="G696" s="23"/>
      <c r="H696" s="22"/>
    </row>
    <row r="697" spans="3:8" ht="12.75">
      <c r="C697" s="23"/>
      <c r="D697" s="23"/>
      <c r="E697" s="23"/>
      <c r="F697" s="23"/>
      <c r="G697" s="23"/>
      <c r="H697" s="22"/>
    </row>
    <row r="698" spans="3:8" ht="12.75">
      <c r="C698" s="23"/>
      <c r="D698" s="23"/>
      <c r="E698" s="23"/>
      <c r="F698" s="23"/>
      <c r="G698" s="23"/>
      <c r="H698" s="22"/>
    </row>
    <row r="699" spans="3:8" ht="12.75">
      <c r="C699" s="23"/>
      <c r="D699" s="23"/>
      <c r="E699" s="23"/>
      <c r="F699" s="23"/>
      <c r="G699" s="23"/>
      <c r="H699" s="22"/>
    </row>
    <row r="700" spans="3:8" ht="12.75">
      <c r="C700" s="23"/>
      <c r="D700" s="23"/>
      <c r="E700" s="23"/>
      <c r="F700" s="23"/>
      <c r="G700" s="23"/>
      <c r="H700" s="22"/>
    </row>
    <row r="701" spans="3:8" ht="12.75">
      <c r="C701" s="23"/>
      <c r="D701" s="23"/>
      <c r="E701" s="23"/>
      <c r="F701" s="23"/>
      <c r="G701" s="23"/>
      <c r="H701" s="22"/>
    </row>
    <row r="702" spans="3:8" ht="12.75">
      <c r="C702" s="23"/>
      <c r="D702" s="23"/>
      <c r="E702" s="23"/>
      <c r="F702" s="23"/>
      <c r="G702" s="23"/>
      <c r="H702" s="22"/>
    </row>
    <row r="703" spans="3:8" ht="12.75">
      <c r="C703" s="23"/>
      <c r="D703" s="23"/>
      <c r="E703" s="23"/>
      <c r="F703" s="23"/>
      <c r="G703" s="23"/>
      <c r="H703" s="22"/>
    </row>
    <row r="704" spans="3:8" ht="12.75">
      <c r="C704" s="23"/>
      <c r="D704" s="23"/>
      <c r="E704" s="23"/>
      <c r="F704" s="23"/>
      <c r="G704" s="23"/>
      <c r="H704" s="22"/>
    </row>
    <row r="705" spans="3:8" ht="12.75">
      <c r="C705" s="23"/>
      <c r="D705" s="23"/>
      <c r="E705" s="23"/>
      <c r="F705" s="23"/>
      <c r="G705" s="23"/>
      <c r="H705" s="22"/>
    </row>
    <row r="706" spans="3:8" ht="12.75">
      <c r="C706" s="23"/>
      <c r="D706" s="23"/>
      <c r="E706" s="23"/>
      <c r="F706" s="23"/>
      <c r="G706" s="23"/>
      <c r="H706" s="22"/>
    </row>
    <row r="707" spans="3:8" ht="12.75">
      <c r="C707" s="23"/>
      <c r="D707" s="23"/>
      <c r="E707" s="23"/>
      <c r="F707" s="23"/>
      <c r="G707" s="23"/>
      <c r="H707" s="22"/>
    </row>
    <row r="708" spans="3:8" ht="12.75">
      <c r="C708" s="23"/>
      <c r="D708" s="23"/>
      <c r="E708" s="23"/>
      <c r="F708" s="23"/>
      <c r="G708" s="23"/>
      <c r="H708" s="22"/>
    </row>
    <row r="709" spans="3:8" ht="12.75">
      <c r="C709" s="23"/>
      <c r="D709" s="23"/>
      <c r="E709" s="23"/>
      <c r="F709" s="23"/>
      <c r="G709" s="23"/>
      <c r="H709" s="22"/>
    </row>
    <row r="710" spans="3:8" ht="12.75">
      <c r="C710" s="23"/>
      <c r="D710" s="23"/>
      <c r="E710" s="23"/>
      <c r="F710" s="23"/>
      <c r="G710" s="23"/>
      <c r="H710" s="22"/>
    </row>
    <row r="711" spans="3:8" ht="12.75">
      <c r="C711" s="23"/>
      <c r="D711" s="23"/>
      <c r="E711" s="23"/>
      <c r="F711" s="23"/>
      <c r="G711" s="23"/>
      <c r="H711" s="22"/>
    </row>
    <row r="712" spans="3:8" ht="12.75">
      <c r="C712" s="23"/>
      <c r="D712" s="23"/>
      <c r="E712" s="23"/>
      <c r="F712" s="23"/>
      <c r="G712" s="23"/>
      <c r="H712" s="22"/>
    </row>
    <row r="713" spans="3:8" ht="12.75">
      <c r="C713" s="23"/>
      <c r="D713" s="23"/>
      <c r="E713" s="23"/>
      <c r="F713" s="23"/>
      <c r="G713" s="23"/>
      <c r="H713" s="22"/>
    </row>
    <row r="714" spans="3:8" ht="12.75">
      <c r="C714" s="23"/>
      <c r="D714" s="23"/>
      <c r="E714" s="23"/>
      <c r="F714" s="23"/>
      <c r="G714" s="23"/>
      <c r="H714" s="22"/>
    </row>
    <row r="715" spans="3:8" ht="12.75">
      <c r="C715" s="23"/>
      <c r="D715" s="23"/>
      <c r="E715" s="23"/>
      <c r="F715" s="23"/>
      <c r="G715" s="23"/>
      <c r="H715" s="22"/>
    </row>
    <row r="716" spans="3:8" ht="12.75">
      <c r="C716" s="23"/>
      <c r="D716" s="23"/>
      <c r="E716" s="23"/>
      <c r="F716" s="23"/>
      <c r="G716" s="23"/>
      <c r="H716" s="22"/>
    </row>
    <row r="717" spans="3:8" ht="12.75">
      <c r="C717" s="23"/>
      <c r="D717" s="23"/>
      <c r="E717" s="23"/>
      <c r="F717" s="23"/>
      <c r="G717" s="23"/>
      <c r="H717" s="22"/>
    </row>
    <row r="718" spans="3:8" ht="12.75">
      <c r="C718" s="23"/>
      <c r="D718" s="23"/>
      <c r="E718" s="23"/>
      <c r="F718" s="23"/>
      <c r="G718" s="23"/>
      <c r="H718" s="22"/>
    </row>
    <row r="719" spans="3:8" ht="12.75">
      <c r="C719" s="23"/>
      <c r="D719" s="23"/>
      <c r="E719" s="23"/>
      <c r="F719" s="23"/>
      <c r="G719" s="23"/>
      <c r="H719" s="22"/>
    </row>
    <row r="720" spans="3:8" ht="12.75">
      <c r="C720" s="23"/>
      <c r="D720" s="23"/>
      <c r="E720" s="23"/>
      <c r="F720" s="23"/>
      <c r="G720" s="23"/>
      <c r="H720" s="22"/>
    </row>
    <row r="721" spans="3:8" ht="12.75">
      <c r="C721" s="23"/>
      <c r="D721" s="23"/>
      <c r="E721" s="23"/>
      <c r="F721" s="23"/>
      <c r="G721" s="23"/>
      <c r="H721" s="22"/>
    </row>
    <row r="722" spans="3:8" ht="12.75">
      <c r="C722" s="23"/>
      <c r="D722" s="23"/>
      <c r="E722" s="23"/>
      <c r="F722" s="23"/>
      <c r="G722" s="23"/>
      <c r="H722" s="22"/>
    </row>
    <row r="723" spans="3:8" ht="12.75">
      <c r="C723" s="23"/>
      <c r="D723" s="23"/>
      <c r="E723" s="23"/>
      <c r="F723" s="23"/>
      <c r="G723" s="23"/>
      <c r="H723" s="22"/>
    </row>
    <row r="724" spans="3:8" ht="12.75">
      <c r="C724" s="23"/>
      <c r="D724" s="23"/>
      <c r="E724" s="23"/>
      <c r="F724" s="23"/>
      <c r="G724" s="23"/>
      <c r="H724" s="22"/>
    </row>
    <row r="725" spans="3:8" ht="12.75">
      <c r="C725" s="23"/>
      <c r="D725" s="23"/>
      <c r="E725" s="23"/>
      <c r="F725" s="23"/>
      <c r="G725" s="23"/>
      <c r="H725" s="22"/>
    </row>
    <row r="726" spans="3:8" ht="12.75">
      <c r="C726" s="23"/>
      <c r="D726" s="23"/>
      <c r="E726" s="23"/>
      <c r="F726" s="23"/>
      <c r="G726" s="23"/>
      <c r="H726" s="22"/>
    </row>
    <row r="727" spans="3:8" ht="12.75">
      <c r="C727" s="23"/>
      <c r="D727" s="23"/>
      <c r="E727" s="23"/>
      <c r="F727" s="23"/>
      <c r="G727" s="23"/>
      <c r="H727" s="22"/>
    </row>
    <row r="728" spans="3:8" ht="12.75">
      <c r="C728" s="23"/>
      <c r="D728" s="23"/>
      <c r="E728" s="23"/>
      <c r="F728" s="23"/>
      <c r="G728" s="23"/>
      <c r="H728" s="22"/>
    </row>
    <row r="729" spans="3:8" ht="12.75">
      <c r="C729" s="23"/>
      <c r="D729" s="23"/>
      <c r="E729" s="23"/>
      <c r="F729" s="23"/>
      <c r="G729" s="23"/>
      <c r="H729" s="22"/>
    </row>
    <row r="730" spans="3:8" ht="12.75">
      <c r="C730" s="23"/>
      <c r="D730" s="23"/>
      <c r="E730" s="23"/>
      <c r="F730" s="23"/>
      <c r="G730" s="23"/>
      <c r="H730" s="22"/>
    </row>
    <row r="731" spans="3:8" ht="12.75">
      <c r="C731" s="23"/>
      <c r="D731" s="23"/>
      <c r="E731" s="23"/>
      <c r="F731" s="23"/>
      <c r="G731" s="23"/>
      <c r="H731" s="22"/>
    </row>
    <row r="732" spans="3:8" ht="12.75">
      <c r="C732" s="23"/>
      <c r="D732" s="23"/>
      <c r="E732" s="23"/>
      <c r="F732" s="23"/>
      <c r="G732" s="23"/>
      <c r="H732" s="22"/>
    </row>
    <row r="733" spans="3:8" ht="12.75">
      <c r="C733" s="23"/>
      <c r="D733" s="23"/>
      <c r="E733" s="23"/>
      <c r="F733" s="23"/>
      <c r="G733" s="23"/>
      <c r="H733" s="22"/>
    </row>
    <row r="734" spans="3:8" ht="12.75">
      <c r="C734" s="23"/>
      <c r="D734" s="23"/>
      <c r="E734" s="23"/>
      <c r="F734" s="23"/>
      <c r="G734" s="23"/>
      <c r="H734" s="22"/>
    </row>
    <row r="735" spans="3:8" ht="12.75">
      <c r="C735" s="23"/>
      <c r="D735" s="23"/>
      <c r="E735" s="23"/>
      <c r="F735" s="23"/>
      <c r="G735" s="23"/>
      <c r="H735" s="22"/>
    </row>
    <row r="736" spans="3:8" ht="12.75">
      <c r="C736" s="23"/>
      <c r="D736" s="23"/>
      <c r="E736" s="23"/>
      <c r="F736" s="23"/>
      <c r="G736" s="23"/>
      <c r="H736" s="22"/>
    </row>
    <row r="737" spans="3:8" ht="12.75">
      <c r="C737" s="23"/>
      <c r="D737" s="23"/>
      <c r="E737" s="23"/>
      <c r="F737" s="23"/>
      <c r="G737" s="23"/>
      <c r="H737" s="22"/>
    </row>
    <row r="738" spans="3:8" ht="12.75">
      <c r="C738" s="23"/>
      <c r="D738" s="23"/>
      <c r="E738" s="23"/>
      <c r="F738" s="23"/>
      <c r="G738" s="23"/>
      <c r="H738" s="22"/>
    </row>
    <row r="739" spans="3:8" ht="12.75">
      <c r="C739" s="23"/>
      <c r="D739" s="23"/>
      <c r="E739" s="23"/>
      <c r="F739" s="23"/>
      <c r="G739" s="23"/>
      <c r="H739" s="22"/>
    </row>
  </sheetData>
  <sheetProtection/>
  <mergeCells count="11">
    <mergeCell ref="B1:D1"/>
    <mergeCell ref="B655:H655"/>
    <mergeCell ref="E1:H1"/>
    <mergeCell ref="F4:F5"/>
    <mergeCell ref="B4:B5"/>
    <mergeCell ref="B2:H2"/>
    <mergeCell ref="C4:C5"/>
    <mergeCell ref="D4:D5"/>
    <mergeCell ref="E4:E5"/>
    <mergeCell ref="G4:G5"/>
    <mergeCell ref="H4:H5"/>
  </mergeCells>
  <printOptions horizontalCentered="1"/>
  <pageMargins left="0.5905511811023623" right="0.2755905511811024" top="0.5905511811023623" bottom="0.31496062992125984" header="0.3937007874015748" footer="0.31496062992125984"/>
  <pageSetup horizontalDpi="600" verticalDpi="600" orientation="portrait" paperSize="9" r:id="rId1"/>
  <headerFooter alignWithMargins="0">
    <oddHeader xml:space="preserve">&amp;C&amp;P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P45"/>
  <sheetViews>
    <sheetView view="pageBreakPreview" zoomScaleNormal="60" zoomScaleSheetLayoutView="100" zoomScalePageLayoutView="0" workbookViewId="0" topLeftCell="B16">
      <selection activeCell="B45" sqref="B45:F45"/>
    </sheetView>
  </sheetViews>
  <sheetFormatPr defaultColWidth="9.00390625" defaultRowHeight="12.75"/>
  <cols>
    <col min="1" max="1" width="1.12109375" style="4" hidden="1" customWidth="1"/>
    <col min="2" max="2" width="63.00390625" style="4" customWidth="1"/>
    <col min="3" max="3" width="8.375" style="5" customWidth="1"/>
    <col min="4" max="4" width="7.125" style="5" customWidth="1"/>
    <col min="5" max="5" width="11.625" style="15" customWidth="1"/>
    <col min="6" max="6" width="10.375" style="15" customWidth="1"/>
    <col min="7" max="16384" width="9.125" style="4" customWidth="1"/>
  </cols>
  <sheetData>
    <row r="1" spans="3:7" ht="87" customHeight="1">
      <c r="C1" s="279" t="s">
        <v>4</v>
      </c>
      <c r="D1" s="279"/>
      <c r="E1" s="279"/>
      <c r="F1" s="279"/>
      <c r="G1" s="36"/>
    </row>
    <row r="2" spans="3:7" ht="21.75" customHeight="1">
      <c r="C2" s="294" t="s">
        <v>5</v>
      </c>
      <c r="D2" s="294"/>
      <c r="E2" s="294"/>
      <c r="F2" s="294"/>
      <c r="G2" s="36"/>
    </row>
    <row r="3" spans="3:7" ht="22.5" customHeight="1" hidden="1">
      <c r="C3" s="82"/>
      <c r="D3" s="85"/>
      <c r="E3" s="85"/>
      <c r="F3" s="81"/>
      <c r="G3" s="36"/>
    </row>
    <row r="4" spans="2:6" ht="41.25" customHeight="1">
      <c r="B4" s="278" t="s">
        <v>304</v>
      </c>
      <c r="C4" s="278"/>
      <c r="D4" s="278"/>
      <c r="E4" s="278"/>
      <c r="F4" s="278"/>
    </row>
    <row r="5" spans="5:8" ht="15.75">
      <c r="E5" s="34"/>
      <c r="F5" s="34" t="s">
        <v>216</v>
      </c>
      <c r="G5" s="293"/>
      <c r="H5" s="293"/>
    </row>
    <row r="6" spans="2:8" ht="15.75">
      <c r="B6" s="298" t="s">
        <v>179</v>
      </c>
      <c r="C6" s="300" t="s">
        <v>180</v>
      </c>
      <c r="D6" s="300" t="s">
        <v>181</v>
      </c>
      <c r="E6" s="303" t="s">
        <v>264</v>
      </c>
      <c r="F6" s="304"/>
      <c r="G6" s="78"/>
      <c r="H6" s="78"/>
    </row>
    <row r="7" spans="2:6" ht="25.5" customHeight="1">
      <c r="B7" s="299"/>
      <c r="C7" s="301"/>
      <c r="D7" s="301"/>
      <c r="E7" s="295" t="s">
        <v>291</v>
      </c>
      <c r="F7" s="295" t="s">
        <v>305</v>
      </c>
    </row>
    <row r="8" spans="2:6" ht="1.5" customHeight="1">
      <c r="B8" s="79"/>
      <c r="C8" s="301"/>
      <c r="D8" s="301"/>
      <c r="E8" s="296"/>
      <c r="F8" s="296"/>
    </row>
    <row r="9" spans="2:6" ht="12.75" customHeight="1" hidden="1">
      <c r="B9" s="80"/>
      <c r="C9" s="302"/>
      <c r="D9" s="302"/>
      <c r="E9" s="297"/>
      <c r="F9" s="297"/>
    </row>
    <row r="10" spans="2:7" s="6" customFormat="1" ht="18.75" customHeight="1">
      <c r="B10" s="229" t="s">
        <v>284</v>
      </c>
      <c r="C10" s="230" t="s">
        <v>202</v>
      </c>
      <c r="D10" s="230"/>
      <c r="E10" s="238">
        <f>SUM(E11:E17)</f>
        <v>47788.6</v>
      </c>
      <c r="F10" s="238">
        <f>SUM(F11:F17)</f>
        <v>46663.3</v>
      </c>
      <c r="G10" s="10"/>
    </row>
    <row r="11" spans="2:7" ht="18.75" customHeight="1">
      <c r="B11" s="232" t="s">
        <v>300</v>
      </c>
      <c r="C11" s="233" t="s">
        <v>202</v>
      </c>
      <c r="D11" s="233" t="s">
        <v>208</v>
      </c>
      <c r="E11" s="239">
        <v>1186.6</v>
      </c>
      <c r="F11" s="239">
        <v>1186.6</v>
      </c>
      <c r="G11" s="11"/>
    </row>
    <row r="12" spans="2:6" ht="19.5" customHeight="1">
      <c r="B12" s="235" t="s">
        <v>299</v>
      </c>
      <c r="C12" s="233" t="s">
        <v>202</v>
      </c>
      <c r="D12" s="233" t="s">
        <v>203</v>
      </c>
      <c r="E12" s="239">
        <v>2116</v>
      </c>
      <c r="F12" s="239">
        <v>2116</v>
      </c>
    </row>
    <row r="13" spans="2:6" ht="17.25" customHeight="1">
      <c r="B13" s="232" t="s">
        <v>184</v>
      </c>
      <c r="C13" s="233" t="s">
        <v>202</v>
      </c>
      <c r="D13" s="233" t="s">
        <v>205</v>
      </c>
      <c r="E13" s="239">
        <v>25876.4</v>
      </c>
      <c r="F13" s="239">
        <v>25876.4</v>
      </c>
    </row>
    <row r="14" spans="2:6" ht="15.75" customHeight="1">
      <c r="B14" s="232" t="s">
        <v>185</v>
      </c>
      <c r="C14" s="233" t="s">
        <v>202</v>
      </c>
      <c r="D14" s="233" t="s">
        <v>210</v>
      </c>
      <c r="E14" s="239">
        <v>5553</v>
      </c>
      <c r="F14" s="239">
        <v>5553</v>
      </c>
    </row>
    <row r="15" spans="2:6" ht="21" customHeight="1" hidden="1">
      <c r="B15" s="232"/>
      <c r="C15" s="233"/>
      <c r="D15" s="233"/>
      <c r="E15" s="239"/>
      <c r="F15" s="239"/>
    </row>
    <row r="16" spans="2:6" ht="15.75">
      <c r="B16" s="232" t="s">
        <v>186</v>
      </c>
      <c r="C16" s="233" t="s">
        <v>202</v>
      </c>
      <c r="D16" s="233" t="s">
        <v>223</v>
      </c>
      <c r="E16" s="239">
        <v>150</v>
      </c>
      <c r="F16" s="239">
        <v>150</v>
      </c>
    </row>
    <row r="17" spans="2:6" ht="18.75" customHeight="1">
      <c r="B17" s="232" t="s">
        <v>187</v>
      </c>
      <c r="C17" s="233" t="s">
        <v>202</v>
      </c>
      <c r="D17" s="233" t="s">
        <v>255</v>
      </c>
      <c r="E17" s="239">
        <v>12906.6</v>
      </c>
      <c r="F17" s="239">
        <v>11781.3</v>
      </c>
    </row>
    <row r="18" spans="2:146" s="6" customFormat="1" ht="16.5" customHeight="1">
      <c r="B18" s="229" t="s">
        <v>188</v>
      </c>
      <c r="C18" s="230" t="s">
        <v>205</v>
      </c>
      <c r="D18" s="230"/>
      <c r="E18" s="238">
        <f>SUM(E19:E21)</f>
        <v>3382.2</v>
      </c>
      <c r="F18" s="238">
        <f>SUM(F19:F21)</f>
        <v>3382.2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</row>
    <row r="19" spans="2:146" s="6" customFormat="1" ht="16.5" customHeight="1">
      <c r="B19" s="240" t="s">
        <v>269</v>
      </c>
      <c r="C19" s="241" t="s">
        <v>205</v>
      </c>
      <c r="D19" s="241" t="s">
        <v>202</v>
      </c>
      <c r="E19" s="239">
        <v>100</v>
      </c>
      <c r="F19" s="239">
        <v>100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</row>
    <row r="20" spans="2:146" s="6" customFormat="1" ht="15.75" customHeight="1">
      <c r="B20" s="232" t="s">
        <v>271</v>
      </c>
      <c r="C20" s="241" t="s">
        <v>205</v>
      </c>
      <c r="D20" s="241" t="s">
        <v>204</v>
      </c>
      <c r="E20" s="239">
        <v>3000</v>
      </c>
      <c r="F20" s="239">
        <v>3000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</row>
    <row r="21" spans="1:146" s="9" customFormat="1" ht="15.75">
      <c r="A21" s="8"/>
      <c r="B21" s="240" t="s">
        <v>224</v>
      </c>
      <c r="C21" s="241" t="s">
        <v>205</v>
      </c>
      <c r="D21" s="241" t="s">
        <v>219</v>
      </c>
      <c r="E21" s="239">
        <v>282.2</v>
      </c>
      <c r="F21" s="239">
        <v>282.2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</row>
    <row r="22" spans="2:146" s="6" customFormat="1" ht="17.25" customHeight="1">
      <c r="B22" s="229" t="s">
        <v>189</v>
      </c>
      <c r="C22" s="230" t="s">
        <v>207</v>
      </c>
      <c r="D22" s="230"/>
      <c r="E22" s="238">
        <f>SUM(E23:E26)</f>
        <v>38541.2</v>
      </c>
      <c r="F22" s="238">
        <f>SUM(F23:F26)</f>
        <v>38541.2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</row>
    <row r="23" spans="2:146" ht="15.75">
      <c r="B23" s="232" t="s">
        <v>190</v>
      </c>
      <c r="C23" s="233" t="s">
        <v>207</v>
      </c>
      <c r="D23" s="233" t="s">
        <v>202</v>
      </c>
      <c r="E23" s="239">
        <v>841.2</v>
      </c>
      <c r="F23" s="239">
        <v>841.2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</row>
    <row r="24" spans="2:146" ht="15.75">
      <c r="B24" s="232" t="s">
        <v>191</v>
      </c>
      <c r="C24" s="233" t="s">
        <v>207</v>
      </c>
      <c r="D24" s="233" t="s">
        <v>208</v>
      </c>
      <c r="E24" s="239">
        <v>500</v>
      </c>
      <c r="F24" s="239">
        <v>500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</row>
    <row r="25" spans="2:146" ht="15.75">
      <c r="B25" s="232" t="s">
        <v>221</v>
      </c>
      <c r="C25" s="233" t="s">
        <v>207</v>
      </c>
      <c r="D25" s="233" t="s">
        <v>203</v>
      </c>
      <c r="E25" s="239">
        <v>36900</v>
      </c>
      <c r="F25" s="239">
        <v>36900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</row>
    <row r="26" spans="2:146" ht="21" customHeight="1">
      <c r="B26" s="232" t="s">
        <v>265</v>
      </c>
      <c r="C26" s="233" t="s">
        <v>207</v>
      </c>
      <c r="D26" s="233" t="s">
        <v>207</v>
      </c>
      <c r="E26" s="239">
        <v>300</v>
      </c>
      <c r="F26" s="239">
        <v>300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</row>
    <row r="27" spans="2:6" s="6" customFormat="1" ht="12.75" customHeight="1">
      <c r="B27" s="229" t="s">
        <v>192</v>
      </c>
      <c r="C27" s="230" t="s">
        <v>209</v>
      </c>
      <c r="D27" s="230"/>
      <c r="E27" s="238">
        <f>SUM(E28:E31)</f>
        <v>368322.1</v>
      </c>
      <c r="F27" s="238">
        <f>SUM(F28:F31)</f>
        <v>378770.4</v>
      </c>
    </row>
    <row r="28" spans="2:6" ht="15.75">
      <c r="B28" s="232" t="s">
        <v>193</v>
      </c>
      <c r="C28" s="233" t="s">
        <v>209</v>
      </c>
      <c r="D28" s="233" t="s">
        <v>202</v>
      </c>
      <c r="E28" s="239">
        <v>143599.7</v>
      </c>
      <c r="F28" s="239">
        <v>145807.7</v>
      </c>
    </row>
    <row r="29" spans="2:6" ht="15.75">
      <c r="B29" s="232" t="s">
        <v>194</v>
      </c>
      <c r="C29" s="233" t="s">
        <v>209</v>
      </c>
      <c r="D29" s="233" t="s">
        <v>208</v>
      </c>
      <c r="E29" s="239">
        <v>204311.3</v>
      </c>
      <c r="F29" s="239">
        <v>212543.2</v>
      </c>
    </row>
    <row r="30" spans="2:6" ht="18.75" customHeight="1">
      <c r="B30" s="232" t="s">
        <v>195</v>
      </c>
      <c r="C30" s="233" t="s">
        <v>209</v>
      </c>
      <c r="D30" s="233" t="s">
        <v>209</v>
      </c>
      <c r="E30" s="239">
        <v>2794.5</v>
      </c>
      <c r="F30" s="239">
        <v>2802.9</v>
      </c>
    </row>
    <row r="31" spans="2:6" ht="19.5" customHeight="1">
      <c r="B31" s="232" t="s">
        <v>196</v>
      </c>
      <c r="C31" s="233" t="s">
        <v>209</v>
      </c>
      <c r="D31" s="233" t="s">
        <v>204</v>
      </c>
      <c r="E31" s="239">
        <v>17616.6</v>
      </c>
      <c r="F31" s="239">
        <v>17616.6</v>
      </c>
    </row>
    <row r="32" spans="2:6" s="6" customFormat="1" ht="15.75" customHeight="1">
      <c r="B32" s="229" t="s">
        <v>258</v>
      </c>
      <c r="C32" s="230" t="s">
        <v>206</v>
      </c>
      <c r="D32" s="230"/>
      <c r="E32" s="238">
        <f>SUM(E33:E34)</f>
        <v>19949</v>
      </c>
      <c r="F32" s="238">
        <f>SUM(F33:F34)</f>
        <v>19949</v>
      </c>
    </row>
    <row r="33" spans="2:6" ht="15.75">
      <c r="B33" s="232" t="s">
        <v>197</v>
      </c>
      <c r="C33" s="233" t="s">
        <v>206</v>
      </c>
      <c r="D33" s="233" t="s">
        <v>202</v>
      </c>
      <c r="E33" s="239">
        <v>18810</v>
      </c>
      <c r="F33" s="239">
        <v>18810</v>
      </c>
    </row>
    <row r="34" spans="2:6" ht="21.75" customHeight="1">
      <c r="B34" s="232" t="s">
        <v>259</v>
      </c>
      <c r="C34" s="233" t="s">
        <v>206</v>
      </c>
      <c r="D34" s="233" t="s">
        <v>205</v>
      </c>
      <c r="E34" s="239">
        <v>1139</v>
      </c>
      <c r="F34" s="239">
        <v>1139</v>
      </c>
    </row>
    <row r="35" spans="2:6" s="6" customFormat="1" ht="15.75">
      <c r="B35" s="229" t="s">
        <v>198</v>
      </c>
      <c r="C35" s="230">
        <v>10</v>
      </c>
      <c r="D35" s="230"/>
      <c r="E35" s="238">
        <f>SUM(E36:E39)</f>
        <v>24819.2</v>
      </c>
      <c r="F35" s="238">
        <f>SUM(F36:F39)</f>
        <v>25487.6</v>
      </c>
    </row>
    <row r="36" spans="2:6" ht="15.75">
      <c r="B36" s="232" t="s">
        <v>199</v>
      </c>
      <c r="C36" s="233">
        <v>10</v>
      </c>
      <c r="D36" s="233" t="s">
        <v>202</v>
      </c>
      <c r="E36" s="239">
        <v>3882</v>
      </c>
      <c r="F36" s="239">
        <v>3882</v>
      </c>
    </row>
    <row r="37" spans="2:6" ht="18" customHeight="1">
      <c r="B37" s="232" t="s">
        <v>215</v>
      </c>
      <c r="C37" s="233">
        <v>10</v>
      </c>
      <c r="D37" s="233" t="s">
        <v>203</v>
      </c>
      <c r="E37" s="239">
        <v>1657</v>
      </c>
      <c r="F37" s="239">
        <v>1657</v>
      </c>
    </row>
    <row r="38" spans="2:6" ht="18.75" customHeight="1">
      <c r="B38" s="232" t="s">
        <v>272</v>
      </c>
      <c r="C38" s="233">
        <v>10</v>
      </c>
      <c r="D38" s="233" t="s">
        <v>205</v>
      </c>
      <c r="E38" s="239">
        <v>18114</v>
      </c>
      <c r="F38" s="239">
        <v>18779.8</v>
      </c>
    </row>
    <row r="39" spans="2:6" ht="20.25" customHeight="1">
      <c r="B39" s="232" t="s">
        <v>200</v>
      </c>
      <c r="C39" s="233">
        <v>10</v>
      </c>
      <c r="D39" s="233" t="s">
        <v>210</v>
      </c>
      <c r="E39" s="239">
        <v>1166.2</v>
      </c>
      <c r="F39" s="239">
        <v>1168.8</v>
      </c>
    </row>
    <row r="40" spans="2:6" ht="17.25" customHeight="1">
      <c r="B40" s="242" t="s">
        <v>242</v>
      </c>
      <c r="C40" s="243" t="s">
        <v>223</v>
      </c>
      <c r="D40" s="243"/>
      <c r="E40" s="238">
        <f>E41+E42</f>
        <v>9308</v>
      </c>
      <c r="F40" s="238">
        <f>F41+F42</f>
        <v>9308</v>
      </c>
    </row>
    <row r="41" spans="2:6" ht="18" customHeight="1">
      <c r="B41" s="232" t="s">
        <v>257</v>
      </c>
      <c r="C41" s="233" t="s">
        <v>223</v>
      </c>
      <c r="D41" s="233" t="s">
        <v>208</v>
      </c>
      <c r="E41" s="239">
        <v>7500</v>
      </c>
      <c r="F41" s="239">
        <v>7500</v>
      </c>
    </row>
    <row r="42" spans="2:6" ht="21.75" customHeight="1">
      <c r="B42" s="232" t="s">
        <v>260</v>
      </c>
      <c r="C42" s="233" t="s">
        <v>223</v>
      </c>
      <c r="D42" s="233" t="s">
        <v>207</v>
      </c>
      <c r="E42" s="239">
        <v>1808</v>
      </c>
      <c r="F42" s="239">
        <v>1808</v>
      </c>
    </row>
    <row r="43" spans="2:6" s="6" customFormat="1" ht="17.25" customHeight="1">
      <c r="B43" s="83" t="s">
        <v>201</v>
      </c>
      <c r="C43" s="236"/>
      <c r="D43" s="236"/>
      <c r="E43" s="84">
        <f>E40+E35+E32+E27+E22+E18+E10</f>
        <v>512110.3</v>
      </c>
      <c r="F43" s="84">
        <f>F40+F35+F32+F27+F22+F18+F10</f>
        <v>522101.7</v>
      </c>
    </row>
    <row r="44" spans="2:6" s="6" customFormat="1" ht="17.25" customHeight="1">
      <c r="B44" s="254"/>
      <c r="C44" s="255"/>
      <c r="D44" s="255"/>
      <c r="E44" s="257"/>
      <c r="F44" s="257"/>
    </row>
    <row r="45" spans="2:6" ht="32.25" customHeight="1">
      <c r="B45" s="277"/>
      <c r="C45" s="277"/>
      <c r="D45" s="277"/>
      <c r="E45" s="277"/>
      <c r="F45" s="277"/>
    </row>
  </sheetData>
  <sheetProtection/>
  <mergeCells count="11">
    <mergeCell ref="E6:F6"/>
    <mergeCell ref="C1:F1"/>
    <mergeCell ref="B4:F4"/>
    <mergeCell ref="G5:H5"/>
    <mergeCell ref="C2:F2"/>
    <mergeCell ref="B45:F45"/>
    <mergeCell ref="E7:E9"/>
    <mergeCell ref="F7:F9"/>
    <mergeCell ref="B6:B7"/>
    <mergeCell ref="C6:C9"/>
    <mergeCell ref="D6:D9"/>
  </mergeCells>
  <printOptions/>
  <pageMargins left="0.5905511811023623" right="0.2755905511811024" top="0.35433070866141736" bottom="0.2362204724409449" header="0.31496062992125984" footer="0.2362204724409449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Q992"/>
  <sheetViews>
    <sheetView tabSelected="1" view="pageBreakPreview" zoomScale="120" zoomScaleNormal="120" zoomScaleSheetLayoutView="120" zoomScalePageLayoutView="0" workbookViewId="0" topLeftCell="A1">
      <selection activeCell="E1" sqref="E1:I1"/>
    </sheetView>
  </sheetViews>
  <sheetFormatPr defaultColWidth="9.00390625" defaultRowHeight="12.75"/>
  <cols>
    <col min="1" max="1" width="60.125" style="74" customWidth="1"/>
    <col min="2" max="2" width="5.875" style="40" customWidth="1"/>
    <col min="3" max="3" width="5.125" style="40" customWidth="1"/>
    <col min="4" max="4" width="4.625" style="40" customWidth="1"/>
    <col min="5" max="5" width="11.625" style="40" customWidth="1"/>
    <col min="6" max="6" width="4.875" style="40" customWidth="1"/>
    <col min="7" max="7" width="3.875" style="40" customWidth="1"/>
    <col min="8" max="8" width="5.625" style="40" hidden="1" customWidth="1"/>
    <col min="9" max="9" width="12.25390625" style="75" customWidth="1"/>
    <col min="10" max="13" width="9.125" style="41" hidden="1" customWidth="1"/>
    <col min="14" max="14" width="25.625" style="41" customWidth="1"/>
    <col min="15" max="16" width="9.125" style="41" customWidth="1"/>
    <col min="17" max="17" width="4.25390625" style="41" customWidth="1"/>
    <col min="18" max="23" width="9.125" style="41" hidden="1" customWidth="1"/>
    <col min="24" max="25" width="9.125" style="41" customWidth="1"/>
    <col min="26" max="26" width="0.12890625" style="41" customWidth="1"/>
    <col min="27" max="29" width="9.125" style="41" hidden="1" customWidth="1"/>
    <col min="30" max="16384" width="9.125" style="41" customWidth="1"/>
  </cols>
  <sheetData>
    <row r="1" spans="1:9" ht="90.75" customHeight="1">
      <c r="A1" s="38" t="s">
        <v>229</v>
      </c>
      <c r="B1" s="39"/>
      <c r="C1" s="39"/>
      <c r="E1" s="305" t="s">
        <v>6</v>
      </c>
      <c r="F1" s="305"/>
      <c r="G1" s="305"/>
      <c r="H1" s="305"/>
      <c r="I1" s="305"/>
    </row>
    <row r="2" spans="1:9" ht="18.75">
      <c r="A2" s="38"/>
      <c r="B2" s="39"/>
      <c r="C2" s="39"/>
      <c r="F2" s="39"/>
      <c r="G2" s="39"/>
      <c r="H2" s="39"/>
      <c r="I2" s="42"/>
    </row>
    <row r="3" spans="1:9" ht="18.75">
      <c r="A3" s="306" t="s">
        <v>90</v>
      </c>
      <c r="B3" s="306"/>
      <c r="C3" s="306"/>
      <c r="D3" s="306"/>
      <c r="E3" s="306"/>
      <c r="F3" s="306"/>
      <c r="G3" s="306"/>
      <c r="H3" s="306"/>
      <c r="I3" s="306"/>
    </row>
    <row r="4" spans="1:9" s="46" customFormat="1" ht="15.75">
      <c r="A4" s="44"/>
      <c r="B4" s="45"/>
      <c r="C4" s="45"/>
      <c r="D4" s="45"/>
      <c r="E4" s="45"/>
      <c r="F4" s="45"/>
      <c r="G4" s="45"/>
      <c r="H4" s="45"/>
      <c r="I4" s="144" t="s">
        <v>216</v>
      </c>
    </row>
    <row r="5" spans="1:15" s="50" customFormat="1" ht="25.5">
      <c r="A5" s="47" t="s">
        <v>179</v>
      </c>
      <c r="B5" s="48" t="s">
        <v>230</v>
      </c>
      <c r="C5" s="48" t="s">
        <v>231</v>
      </c>
      <c r="D5" s="48" t="s">
        <v>232</v>
      </c>
      <c r="E5" s="48" t="s">
        <v>233</v>
      </c>
      <c r="F5" s="48" t="s">
        <v>234</v>
      </c>
      <c r="G5" s="48" t="s">
        <v>244</v>
      </c>
      <c r="H5" s="48" t="s">
        <v>245</v>
      </c>
      <c r="I5" s="49" t="s">
        <v>182</v>
      </c>
      <c r="J5" s="51"/>
      <c r="K5" s="51"/>
      <c r="L5" s="51"/>
      <c r="M5" s="51"/>
      <c r="N5" s="51"/>
      <c r="O5" s="51"/>
    </row>
    <row r="6" spans="1:15" s="50" customFormat="1" ht="31.5">
      <c r="A6" s="32" t="s">
        <v>235</v>
      </c>
      <c r="B6" s="126" t="s">
        <v>236</v>
      </c>
      <c r="C6" s="126"/>
      <c r="D6" s="126"/>
      <c r="E6" s="126"/>
      <c r="F6" s="126"/>
      <c r="G6" s="126"/>
      <c r="H6" s="126"/>
      <c r="I6" s="130">
        <f>I7</f>
        <v>5366</v>
      </c>
      <c r="J6" s="308" t="s">
        <v>253</v>
      </c>
      <c r="K6" s="307" t="s">
        <v>252</v>
      </c>
      <c r="L6" s="308" t="s">
        <v>253</v>
      </c>
      <c r="M6" s="307" t="s">
        <v>252</v>
      </c>
      <c r="N6" s="308"/>
      <c r="O6" s="51"/>
    </row>
    <row r="7" spans="1:15" s="50" customFormat="1" ht="15.75">
      <c r="A7" s="32" t="s">
        <v>183</v>
      </c>
      <c r="B7" s="126" t="s">
        <v>236</v>
      </c>
      <c r="C7" s="126" t="s">
        <v>202</v>
      </c>
      <c r="D7" s="126"/>
      <c r="E7" s="126"/>
      <c r="F7" s="126"/>
      <c r="G7" s="126"/>
      <c r="H7" s="126"/>
      <c r="I7" s="129">
        <f>I8+I32</f>
        <v>5366</v>
      </c>
      <c r="J7" s="308"/>
      <c r="K7" s="307"/>
      <c r="L7" s="308"/>
      <c r="M7" s="307"/>
      <c r="N7" s="308"/>
      <c r="O7" s="51"/>
    </row>
    <row r="8" spans="1:15" s="50" customFormat="1" ht="31.5">
      <c r="A8" s="32" t="s">
        <v>297</v>
      </c>
      <c r="B8" s="126" t="s">
        <v>236</v>
      </c>
      <c r="C8" s="126" t="s">
        <v>202</v>
      </c>
      <c r="D8" s="126" t="s">
        <v>203</v>
      </c>
      <c r="E8" s="126"/>
      <c r="F8" s="126"/>
      <c r="G8" s="126"/>
      <c r="H8" s="126"/>
      <c r="I8" s="130">
        <f>I10+I27</f>
        <v>2116</v>
      </c>
      <c r="J8" s="51"/>
      <c r="K8" s="51"/>
      <c r="L8" s="51"/>
      <c r="M8" s="51"/>
      <c r="N8" s="51"/>
      <c r="O8" s="51"/>
    </row>
    <row r="9" spans="1:15" s="50" customFormat="1" ht="15.75">
      <c r="A9" s="33" t="s">
        <v>100</v>
      </c>
      <c r="B9" s="124" t="s">
        <v>236</v>
      </c>
      <c r="C9" s="124" t="s">
        <v>202</v>
      </c>
      <c r="D9" s="124" t="s">
        <v>203</v>
      </c>
      <c r="E9" s="124" t="s">
        <v>101</v>
      </c>
      <c r="F9" s="124"/>
      <c r="G9" s="124"/>
      <c r="H9" s="124"/>
      <c r="I9" s="131">
        <f>I8</f>
        <v>2116</v>
      </c>
      <c r="J9" s="51"/>
      <c r="K9" s="51"/>
      <c r="L9" s="51"/>
      <c r="M9" s="51"/>
      <c r="N9" s="51"/>
      <c r="O9" s="51"/>
    </row>
    <row r="10" spans="1:15" s="50" customFormat="1" ht="31.5">
      <c r="A10" s="30" t="s">
        <v>332</v>
      </c>
      <c r="B10" s="124" t="s">
        <v>236</v>
      </c>
      <c r="C10" s="124" t="s">
        <v>202</v>
      </c>
      <c r="D10" s="124" t="s">
        <v>203</v>
      </c>
      <c r="E10" s="124" t="s">
        <v>306</v>
      </c>
      <c r="F10" s="124"/>
      <c r="G10" s="124"/>
      <c r="H10" s="124"/>
      <c r="I10" s="132">
        <f>I11+I17+I23</f>
        <v>1103</v>
      </c>
      <c r="J10" s="51"/>
      <c r="K10" s="51"/>
      <c r="L10" s="51"/>
      <c r="M10" s="51"/>
      <c r="N10" s="51"/>
      <c r="O10" s="51"/>
    </row>
    <row r="11" spans="1:15" s="52" customFormat="1" ht="31.5">
      <c r="A11" s="33" t="s">
        <v>334</v>
      </c>
      <c r="B11" s="124" t="s">
        <v>236</v>
      </c>
      <c r="C11" s="124" t="s">
        <v>202</v>
      </c>
      <c r="D11" s="124" t="s">
        <v>203</v>
      </c>
      <c r="E11" s="124" t="s">
        <v>306</v>
      </c>
      <c r="F11" s="124" t="s">
        <v>333</v>
      </c>
      <c r="G11" s="124"/>
      <c r="H11" s="124"/>
      <c r="I11" s="132">
        <f>I12</f>
        <v>961</v>
      </c>
      <c r="J11" s="53"/>
      <c r="K11" s="53"/>
      <c r="L11" s="53"/>
      <c r="M11" s="53"/>
      <c r="N11" s="53"/>
      <c r="O11" s="53"/>
    </row>
    <row r="12" spans="1:15" s="52" customFormat="1" ht="15.75">
      <c r="A12" s="33" t="s">
        <v>338</v>
      </c>
      <c r="B12" s="124" t="s">
        <v>236</v>
      </c>
      <c r="C12" s="124" t="s">
        <v>202</v>
      </c>
      <c r="D12" s="124" t="s">
        <v>203</v>
      </c>
      <c r="E12" s="124" t="s">
        <v>306</v>
      </c>
      <c r="F12" s="124" t="s">
        <v>335</v>
      </c>
      <c r="G12" s="124"/>
      <c r="H12" s="124"/>
      <c r="I12" s="132">
        <f>I13+I15</f>
        <v>961</v>
      </c>
      <c r="J12" s="53"/>
      <c r="K12" s="53"/>
      <c r="L12" s="53"/>
      <c r="M12" s="53"/>
      <c r="N12" s="53"/>
      <c r="O12" s="53"/>
    </row>
    <row r="13" spans="1:15" s="52" customFormat="1" ht="31.5">
      <c r="A13" s="33" t="s">
        <v>340</v>
      </c>
      <c r="B13" s="124" t="s">
        <v>236</v>
      </c>
      <c r="C13" s="124" t="s">
        <v>202</v>
      </c>
      <c r="D13" s="124" t="s">
        <v>203</v>
      </c>
      <c r="E13" s="124" t="s">
        <v>306</v>
      </c>
      <c r="F13" s="124" t="s">
        <v>339</v>
      </c>
      <c r="G13" s="124"/>
      <c r="H13" s="124"/>
      <c r="I13" s="132">
        <f>I14</f>
        <v>915</v>
      </c>
      <c r="J13" s="53"/>
      <c r="K13" s="53"/>
      <c r="L13" s="53"/>
      <c r="M13" s="53"/>
      <c r="N13" s="53"/>
      <c r="O13" s="53"/>
    </row>
    <row r="14" spans="1:15" s="52" customFormat="1" ht="15.75">
      <c r="A14" s="92" t="s">
        <v>267</v>
      </c>
      <c r="B14" s="125" t="s">
        <v>236</v>
      </c>
      <c r="C14" s="125" t="s">
        <v>202</v>
      </c>
      <c r="D14" s="125" t="s">
        <v>203</v>
      </c>
      <c r="E14" s="125" t="s">
        <v>306</v>
      </c>
      <c r="F14" s="125" t="s">
        <v>339</v>
      </c>
      <c r="G14" s="125" t="s">
        <v>246</v>
      </c>
      <c r="H14" s="125"/>
      <c r="I14" s="133">
        <v>915</v>
      </c>
      <c r="J14" s="53"/>
      <c r="K14" s="53"/>
      <c r="L14" s="53"/>
      <c r="M14" s="53"/>
      <c r="N14" s="53" t="s">
        <v>227</v>
      </c>
      <c r="O14" s="53"/>
    </row>
    <row r="15" spans="1:15" s="52" customFormat="1" ht="31.5">
      <c r="A15" s="54" t="s">
        <v>341</v>
      </c>
      <c r="B15" s="124" t="s">
        <v>236</v>
      </c>
      <c r="C15" s="124" t="s">
        <v>202</v>
      </c>
      <c r="D15" s="124" t="s">
        <v>203</v>
      </c>
      <c r="E15" s="124" t="s">
        <v>306</v>
      </c>
      <c r="F15" s="124" t="s">
        <v>342</v>
      </c>
      <c r="G15" s="124"/>
      <c r="H15" s="124"/>
      <c r="I15" s="131">
        <f>I16</f>
        <v>46</v>
      </c>
      <c r="J15" s="53"/>
      <c r="K15" s="53"/>
      <c r="L15" s="53"/>
      <c r="M15" s="53"/>
      <c r="N15" s="53"/>
      <c r="O15" s="53"/>
    </row>
    <row r="16" spans="1:15" s="52" customFormat="1" ht="15.75">
      <c r="A16" s="92" t="s">
        <v>267</v>
      </c>
      <c r="B16" s="125" t="s">
        <v>236</v>
      </c>
      <c r="C16" s="125" t="s">
        <v>202</v>
      </c>
      <c r="D16" s="125" t="s">
        <v>203</v>
      </c>
      <c r="E16" s="125" t="s">
        <v>343</v>
      </c>
      <c r="F16" s="125" t="s">
        <v>342</v>
      </c>
      <c r="G16" s="125" t="s">
        <v>246</v>
      </c>
      <c r="H16" s="125"/>
      <c r="I16" s="133">
        <v>46</v>
      </c>
      <c r="J16" s="53"/>
      <c r="K16" s="53"/>
      <c r="L16" s="53"/>
      <c r="M16" s="53"/>
      <c r="N16" s="53"/>
      <c r="O16" s="53"/>
    </row>
    <row r="17" spans="1:15" s="52" customFormat="1" ht="15.75">
      <c r="A17" s="54" t="s">
        <v>336</v>
      </c>
      <c r="B17" s="124" t="s">
        <v>236</v>
      </c>
      <c r="C17" s="124" t="s">
        <v>202</v>
      </c>
      <c r="D17" s="124" t="s">
        <v>203</v>
      </c>
      <c r="E17" s="124" t="s">
        <v>306</v>
      </c>
      <c r="F17" s="124" t="s">
        <v>337</v>
      </c>
      <c r="G17" s="124"/>
      <c r="H17" s="124"/>
      <c r="I17" s="131">
        <f>I18</f>
        <v>141</v>
      </c>
      <c r="J17" s="53"/>
      <c r="K17" s="53"/>
      <c r="L17" s="53"/>
      <c r="M17" s="53"/>
      <c r="N17" s="53"/>
      <c r="O17" s="53"/>
    </row>
    <row r="18" spans="1:15" s="52" customFormat="1" ht="31.5">
      <c r="A18" s="54" t="s">
        <v>345</v>
      </c>
      <c r="B18" s="124" t="s">
        <v>236</v>
      </c>
      <c r="C18" s="124" t="s">
        <v>202</v>
      </c>
      <c r="D18" s="124" t="s">
        <v>203</v>
      </c>
      <c r="E18" s="124" t="s">
        <v>306</v>
      </c>
      <c r="F18" s="124" t="s">
        <v>344</v>
      </c>
      <c r="G18" s="124"/>
      <c r="H18" s="124"/>
      <c r="I18" s="131">
        <f>I21+I19</f>
        <v>141</v>
      </c>
      <c r="J18" s="53"/>
      <c r="K18" s="53"/>
      <c r="L18" s="53"/>
      <c r="M18" s="53"/>
      <c r="N18" s="53"/>
      <c r="O18" s="53"/>
    </row>
    <row r="19" spans="1:15" s="52" customFormat="1" ht="31.5">
      <c r="A19" s="149" t="s">
        <v>376</v>
      </c>
      <c r="B19" s="124" t="s">
        <v>236</v>
      </c>
      <c r="C19" s="124" t="s">
        <v>202</v>
      </c>
      <c r="D19" s="124" t="s">
        <v>203</v>
      </c>
      <c r="E19" s="124" t="s">
        <v>306</v>
      </c>
      <c r="F19" s="124" t="s">
        <v>375</v>
      </c>
      <c r="G19" s="124"/>
      <c r="H19" s="124"/>
      <c r="I19" s="132">
        <f>I20</f>
        <v>12</v>
      </c>
      <c r="J19" s="53"/>
      <c r="K19" s="53"/>
      <c r="L19" s="53"/>
      <c r="M19" s="53"/>
      <c r="N19" s="53"/>
      <c r="O19" s="53"/>
    </row>
    <row r="20" spans="1:15" s="52" customFormat="1" ht="15.75">
      <c r="A20" s="92" t="s">
        <v>267</v>
      </c>
      <c r="B20" s="125" t="s">
        <v>236</v>
      </c>
      <c r="C20" s="125" t="s">
        <v>202</v>
      </c>
      <c r="D20" s="125" t="s">
        <v>203</v>
      </c>
      <c r="E20" s="125" t="s">
        <v>306</v>
      </c>
      <c r="F20" s="125" t="s">
        <v>375</v>
      </c>
      <c r="G20" s="125" t="s">
        <v>246</v>
      </c>
      <c r="H20" s="125"/>
      <c r="I20" s="134">
        <v>12</v>
      </c>
      <c r="J20" s="53"/>
      <c r="K20" s="53"/>
      <c r="L20" s="53"/>
      <c r="M20" s="53"/>
      <c r="N20" s="53"/>
      <c r="O20" s="53"/>
    </row>
    <row r="21" spans="1:15" s="52" customFormat="1" ht="31.5">
      <c r="A21" s="54" t="s">
        <v>347</v>
      </c>
      <c r="B21" s="124" t="s">
        <v>236</v>
      </c>
      <c r="C21" s="124" t="s">
        <v>202</v>
      </c>
      <c r="D21" s="124" t="s">
        <v>203</v>
      </c>
      <c r="E21" s="124" t="s">
        <v>306</v>
      </c>
      <c r="F21" s="124" t="s">
        <v>346</v>
      </c>
      <c r="G21" s="124"/>
      <c r="H21" s="124"/>
      <c r="I21" s="131">
        <f>I22</f>
        <v>129</v>
      </c>
      <c r="J21" s="53"/>
      <c r="K21" s="53"/>
      <c r="L21" s="53"/>
      <c r="M21" s="53"/>
      <c r="N21" s="53"/>
      <c r="O21" s="53"/>
    </row>
    <row r="22" spans="1:15" s="52" customFormat="1" ht="15.75">
      <c r="A22" s="92" t="s">
        <v>267</v>
      </c>
      <c r="B22" s="125" t="s">
        <v>236</v>
      </c>
      <c r="C22" s="125" t="s">
        <v>202</v>
      </c>
      <c r="D22" s="125" t="s">
        <v>203</v>
      </c>
      <c r="E22" s="125" t="s">
        <v>306</v>
      </c>
      <c r="F22" s="125" t="s">
        <v>346</v>
      </c>
      <c r="G22" s="125" t="s">
        <v>246</v>
      </c>
      <c r="H22" s="125"/>
      <c r="I22" s="133">
        <v>129</v>
      </c>
      <c r="J22" s="53"/>
      <c r="K22" s="53"/>
      <c r="L22" s="53"/>
      <c r="M22" s="53"/>
      <c r="N22" s="53"/>
      <c r="O22" s="53"/>
    </row>
    <row r="23" spans="1:15" s="52" customFormat="1" ht="15.75">
      <c r="A23" s="54" t="s">
        <v>359</v>
      </c>
      <c r="B23" s="124" t="s">
        <v>236</v>
      </c>
      <c r="C23" s="124" t="s">
        <v>202</v>
      </c>
      <c r="D23" s="124" t="s">
        <v>203</v>
      </c>
      <c r="E23" s="124" t="s">
        <v>306</v>
      </c>
      <c r="F23" s="124" t="s">
        <v>358</v>
      </c>
      <c r="G23" s="124"/>
      <c r="H23" s="124"/>
      <c r="I23" s="131">
        <f>I24</f>
        <v>1</v>
      </c>
      <c r="J23" s="53"/>
      <c r="K23" s="53"/>
      <c r="L23" s="53"/>
      <c r="M23" s="53"/>
      <c r="N23" s="53"/>
      <c r="O23" s="53"/>
    </row>
    <row r="24" spans="1:15" s="52" customFormat="1" ht="15.75">
      <c r="A24" s="54" t="s">
        <v>361</v>
      </c>
      <c r="B24" s="124" t="s">
        <v>236</v>
      </c>
      <c r="C24" s="124" t="s">
        <v>202</v>
      </c>
      <c r="D24" s="124" t="s">
        <v>203</v>
      </c>
      <c r="E24" s="124" t="s">
        <v>306</v>
      </c>
      <c r="F24" s="124" t="s">
        <v>360</v>
      </c>
      <c r="G24" s="124"/>
      <c r="H24" s="124"/>
      <c r="I24" s="131">
        <f>I25</f>
        <v>1</v>
      </c>
      <c r="J24" s="53"/>
      <c r="K24" s="53"/>
      <c r="L24" s="53"/>
      <c r="M24" s="53"/>
      <c r="N24" s="53"/>
      <c r="O24" s="53"/>
    </row>
    <row r="25" spans="1:15" s="52" customFormat="1" ht="15.75">
      <c r="A25" s="54" t="s">
        <v>363</v>
      </c>
      <c r="B25" s="124" t="s">
        <v>236</v>
      </c>
      <c r="C25" s="124" t="s">
        <v>202</v>
      </c>
      <c r="D25" s="124" t="s">
        <v>203</v>
      </c>
      <c r="E25" s="124" t="s">
        <v>306</v>
      </c>
      <c r="F25" s="124" t="s">
        <v>362</v>
      </c>
      <c r="G25" s="124"/>
      <c r="H25" s="124"/>
      <c r="I25" s="131">
        <f>I26</f>
        <v>1</v>
      </c>
      <c r="J25" s="53"/>
      <c r="K25" s="53"/>
      <c r="L25" s="53"/>
      <c r="M25" s="53"/>
      <c r="N25" s="53"/>
      <c r="O25" s="53"/>
    </row>
    <row r="26" spans="1:15" s="52" customFormat="1" ht="15.75">
      <c r="A26" s="92" t="s">
        <v>267</v>
      </c>
      <c r="B26" s="125" t="s">
        <v>236</v>
      </c>
      <c r="C26" s="125" t="s">
        <v>202</v>
      </c>
      <c r="D26" s="125" t="s">
        <v>203</v>
      </c>
      <c r="E26" s="125" t="s">
        <v>306</v>
      </c>
      <c r="F26" s="125" t="s">
        <v>362</v>
      </c>
      <c r="G26" s="125" t="s">
        <v>246</v>
      </c>
      <c r="H26" s="125"/>
      <c r="I26" s="133">
        <v>1</v>
      </c>
      <c r="J26" s="53"/>
      <c r="K26" s="53"/>
      <c r="L26" s="53"/>
      <c r="M26" s="53"/>
      <c r="N26" s="53"/>
      <c r="O26" s="53"/>
    </row>
    <row r="27" spans="1:15" s="50" customFormat="1" ht="47.25">
      <c r="A27" s="33" t="s">
        <v>169</v>
      </c>
      <c r="B27" s="124" t="s">
        <v>236</v>
      </c>
      <c r="C27" s="124" t="s">
        <v>202</v>
      </c>
      <c r="D27" s="124" t="s">
        <v>203</v>
      </c>
      <c r="E27" s="124" t="s">
        <v>307</v>
      </c>
      <c r="F27" s="124"/>
      <c r="G27" s="124"/>
      <c r="H27" s="124"/>
      <c r="I27" s="132">
        <f>I28</f>
        <v>1013</v>
      </c>
      <c r="J27" s="51"/>
      <c r="K27" s="51"/>
      <c r="L27" s="51"/>
      <c r="M27" s="51"/>
      <c r="N27" s="51"/>
      <c r="O27" s="51"/>
    </row>
    <row r="28" spans="1:15" s="50" customFormat="1" ht="31.5">
      <c r="A28" s="33" t="s">
        <v>334</v>
      </c>
      <c r="B28" s="124" t="s">
        <v>236</v>
      </c>
      <c r="C28" s="124" t="s">
        <v>202</v>
      </c>
      <c r="D28" s="124" t="s">
        <v>203</v>
      </c>
      <c r="E28" s="124" t="s">
        <v>307</v>
      </c>
      <c r="F28" s="124" t="s">
        <v>333</v>
      </c>
      <c r="G28" s="124"/>
      <c r="H28" s="124"/>
      <c r="I28" s="132">
        <f>I29</f>
        <v>1013</v>
      </c>
      <c r="J28" s="51"/>
      <c r="K28" s="51"/>
      <c r="L28" s="51"/>
      <c r="M28" s="51"/>
      <c r="N28" s="51"/>
      <c r="O28" s="51"/>
    </row>
    <row r="29" spans="1:15" s="50" customFormat="1" ht="15.75">
      <c r="A29" s="33" t="s">
        <v>338</v>
      </c>
      <c r="B29" s="124" t="s">
        <v>236</v>
      </c>
      <c r="C29" s="124" t="s">
        <v>202</v>
      </c>
      <c r="D29" s="124" t="s">
        <v>203</v>
      </c>
      <c r="E29" s="124" t="s">
        <v>307</v>
      </c>
      <c r="F29" s="124" t="s">
        <v>335</v>
      </c>
      <c r="G29" s="124"/>
      <c r="H29" s="124"/>
      <c r="I29" s="132">
        <f>I30</f>
        <v>1013</v>
      </c>
      <c r="J29" s="51"/>
      <c r="K29" s="51"/>
      <c r="L29" s="51"/>
      <c r="M29" s="51"/>
      <c r="N29" s="51"/>
      <c r="O29" s="51"/>
    </row>
    <row r="30" spans="1:15" s="50" customFormat="1" ht="31.5">
      <c r="A30" s="33" t="s">
        <v>340</v>
      </c>
      <c r="B30" s="124" t="s">
        <v>236</v>
      </c>
      <c r="C30" s="124" t="s">
        <v>202</v>
      </c>
      <c r="D30" s="124" t="s">
        <v>203</v>
      </c>
      <c r="E30" s="124" t="s">
        <v>307</v>
      </c>
      <c r="F30" s="124" t="s">
        <v>339</v>
      </c>
      <c r="G30" s="124"/>
      <c r="H30" s="124"/>
      <c r="I30" s="132">
        <f>I31</f>
        <v>1013</v>
      </c>
      <c r="J30" s="51"/>
      <c r="K30" s="51"/>
      <c r="L30" s="51"/>
      <c r="M30" s="51"/>
      <c r="N30" s="51"/>
      <c r="O30" s="51"/>
    </row>
    <row r="31" spans="1:34" s="56" customFormat="1" ht="15.75">
      <c r="A31" s="92" t="s">
        <v>267</v>
      </c>
      <c r="B31" s="125" t="s">
        <v>236</v>
      </c>
      <c r="C31" s="125" t="s">
        <v>202</v>
      </c>
      <c r="D31" s="125" t="s">
        <v>203</v>
      </c>
      <c r="E31" s="125" t="s">
        <v>307</v>
      </c>
      <c r="F31" s="125" t="s">
        <v>339</v>
      </c>
      <c r="G31" s="125" t="s">
        <v>246</v>
      </c>
      <c r="H31" s="125"/>
      <c r="I31" s="133">
        <v>1013</v>
      </c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5"/>
    </row>
    <row r="32" spans="1:9" s="51" customFormat="1" ht="15.75">
      <c r="A32" s="67" t="s">
        <v>187</v>
      </c>
      <c r="B32" s="126" t="s">
        <v>236</v>
      </c>
      <c r="C32" s="126" t="s">
        <v>202</v>
      </c>
      <c r="D32" s="126" t="s">
        <v>255</v>
      </c>
      <c r="E32" s="126"/>
      <c r="F32" s="126"/>
      <c r="G32" s="126"/>
      <c r="H32" s="126"/>
      <c r="I32" s="130">
        <f>I34+I39</f>
        <v>3250</v>
      </c>
    </row>
    <row r="33" spans="1:9" s="51" customFormat="1" ht="15.75">
      <c r="A33" s="33" t="s">
        <v>100</v>
      </c>
      <c r="B33" s="124" t="s">
        <v>236</v>
      </c>
      <c r="C33" s="124" t="s">
        <v>202</v>
      </c>
      <c r="D33" s="124" t="s">
        <v>255</v>
      </c>
      <c r="E33" s="124" t="s">
        <v>101</v>
      </c>
      <c r="F33" s="124"/>
      <c r="G33" s="124"/>
      <c r="H33" s="124"/>
      <c r="I33" s="131">
        <f>I32</f>
        <v>3250</v>
      </c>
    </row>
    <row r="34" spans="1:9" s="51" customFormat="1" ht="31.5">
      <c r="A34" s="54" t="s">
        <v>405</v>
      </c>
      <c r="B34" s="124" t="s">
        <v>236</v>
      </c>
      <c r="C34" s="124" t="s">
        <v>202</v>
      </c>
      <c r="D34" s="124" t="s">
        <v>255</v>
      </c>
      <c r="E34" s="124" t="s">
        <v>308</v>
      </c>
      <c r="F34" s="124"/>
      <c r="G34" s="124"/>
      <c r="H34" s="124"/>
      <c r="I34" s="131">
        <f>I35</f>
        <v>50</v>
      </c>
    </row>
    <row r="35" spans="1:9" s="51" customFormat="1" ht="15.75">
      <c r="A35" s="54" t="s">
        <v>336</v>
      </c>
      <c r="B35" s="124" t="s">
        <v>236</v>
      </c>
      <c r="C35" s="124" t="s">
        <v>202</v>
      </c>
      <c r="D35" s="124" t="s">
        <v>255</v>
      </c>
      <c r="E35" s="124" t="s">
        <v>308</v>
      </c>
      <c r="F35" s="124" t="s">
        <v>337</v>
      </c>
      <c r="G35" s="124"/>
      <c r="H35" s="124"/>
      <c r="I35" s="131">
        <f>I36</f>
        <v>50</v>
      </c>
    </row>
    <row r="36" spans="1:9" s="51" customFormat="1" ht="31.5">
      <c r="A36" s="54" t="s">
        <v>345</v>
      </c>
      <c r="B36" s="124" t="s">
        <v>236</v>
      </c>
      <c r="C36" s="124" t="s">
        <v>202</v>
      </c>
      <c r="D36" s="124" t="s">
        <v>255</v>
      </c>
      <c r="E36" s="124" t="s">
        <v>308</v>
      </c>
      <c r="F36" s="124" t="s">
        <v>344</v>
      </c>
      <c r="G36" s="124"/>
      <c r="H36" s="124"/>
      <c r="I36" s="131">
        <f>I37</f>
        <v>50</v>
      </c>
    </row>
    <row r="37" spans="1:9" s="51" customFormat="1" ht="31.5">
      <c r="A37" s="54" t="s">
        <v>347</v>
      </c>
      <c r="B37" s="124" t="s">
        <v>236</v>
      </c>
      <c r="C37" s="124" t="s">
        <v>202</v>
      </c>
      <c r="D37" s="124" t="s">
        <v>255</v>
      </c>
      <c r="E37" s="124" t="s">
        <v>308</v>
      </c>
      <c r="F37" s="124" t="s">
        <v>346</v>
      </c>
      <c r="G37" s="124"/>
      <c r="H37" s="124"/>
      <c r="I37" s="131">
        <f>I38</f>
        <v>50</v>
      </c>
    </row>
    <row r="38" spans="1:9" s="51" customFormat="1" ht="15.75">
      <c r="A38" s="92" t="s">
        <v>267</v>
      </c>
      <c r="B38" s="125" t="s">
        <v>236</v>
      </c>
      <c r="C38" s="125" t="s">
        <v>202</v>
      </c>
      <c r="D38" s="125" t="s">
        <v>255</v>
      </c>
      <c r="E38" s="125" t="s">
        <v>308</v>
      </c>
      <c r="F38" s="125" t="s">
        <v>346</v>
      </c>
      <c r="G38" s="125" t="s">
        <v>246</v>
      </c>
      <c r="H38" s="125"/>
      <c r="I38" s="133">
        <v>50</v>
      </c>
    </row>
    <row r="39" spans="1:9" s="51" customFormat="1" ht="31.5">
      <c r="A39" s="54" t="s">
        <v>293</v>
      </c>
      <c r="B39" s="124" t="s">
        <v>236</v>
      </c>
      <c r="C39" s="124" t="s">
        <v>202</v>
      </c>
      <c r="D39" s="124" t="s">
        <v>255</v>
      </c>
      <c r="E39" s="124" t="s">
        <v>309</v>
      </c>
      <c r="F39" s="124"/>
      <c r="G39" s="124"/>
      <c r="H39" s="124"/>
      <c r="I39" s="131">
        <f>I40</f>
        <v>3200</v>
      </c>
    </row>
    <row r="40" spans="1:9" s="51" customFormat="1" ht="15.75">
      <c r="A40" s="54" t="s">
        <v>336</v>
      </c>
      <c r="B40" s="124" t="s">
        <v>236</v>
      </c>
      <c r="C40" s="124" t="s">
        <v>202</v>
      </c>
      <c r="D40" s="124" t="s">
        <v>255</v>
      </c>
      <c r="E40" s="124" t="s">
        <v>309</v>
      </c>
      <c r="F40" s="124" t="s">
        <v>337</v>
      </c>
      <c r="G40" s="124"/>
      <c r="H40" s="124"/>
      <c r="I40" s="131">
        <f>I41</f>
        <v>3200</v>
      </c>
    </row>
    <row r="41" spans="1:9" s="51" customFormat="1" ht="31.5">
      <c r="A41" s="54" t="s">
        <v>345</v>
      </c>
      <c r="B41" s="124" t="s">
        <v>236</v>
      </c>
      <c r="C41" s="124" t="s">
        <v>202</v>
      </c>
      <c r="D41" s="124" t="s">
        <v>255</v>
      </c>
      <c r="E41" s="124" t="s">
        <v>309</v>
      </c>
      <c r="F41" s="124" t="s">
        <v>344</v>
      </c>
      <c r="G41" s="124"/>
      <c r="H41" s="124"/>
      <c r="I41" s="131">
        <f>I42</f>
        <v>3200</v>
      </c>
    </row>
    <row r="42" spans="1:9" s="50" customFormat="1" ht="31.5">
      <c r="A42" s="54" t="s">
        <v>347</v>
      </c>
      <c r="B42" s="124" t="s">
        <v>236</v>
      </c>
      <c r="C42" s="124" t="s">
        <v>202</v>
      </c>
      <c r="D42" s="124" t="s">
        <v>255</v>
      </c>
      <c r="E42" s="124" t="s">
        <v>309</v>
      </c>
      <c r="F42" s="124" t="s">
        <v>346</v>
      </c>
      <c r="G42" s="124"/>
      <c r="H42" s="124"/>
      <c r="I42" s="131">
        <f>I43</f>
        <v>3200</v>
      </c>
    </row>
    <row r="43" spans="1:9" s="50" customFormat="1" ht="15.75">
      <c r="A43" s="92" t="s">
        <v>267</v>
      </c>
      <c r="B43" s="125" t="s">
        <v>236</v>
      </c>
      <c r="C43" s="125" t="s">
        <v>202</v>
      </c>
      <c r="D43" s="125" t="s">
        <v>255</v>
      </c>
      <c r="E43" s="125" t="s">
        <v>309</v>
      </c>
      <c r="F43" s="125" t="s">
        <v>346</v>
      </c>
      <c r="G43" s="125" t="s">
        <v>246</v>
      </c>
      <c r="H43" s="125"/>
      <c r="I43" s="133">
        <v>3200</v>
      </c>
    </row>
    <row r="44" spans="1:9" s="50" customFormat="1" ht="31.5">
      <c r="A44" s="32" t="s">
        <v>285</v>
      </c>
      <c r="B44" s="126" t="s">
        <v>237</v>
      </c>
      <c r="C44" s="126"/>
      <c r="D44" s="126"/>
      <c r="E44" s="126"/>
      <c r="F44" s="126"/>
      <c r="G44" s="126"/>
      <c r="H44" s="126"/>
      <c r="I44" s="130">
        <f>I45</f>
        <v>975</v>
      </c>
    </row>
    <row r="45" spans="1:9" s="50" customFormat="1" ht="15.75">
      <c r="A45" s="32" t="s">
        <v>183</v>
      </c>
      <c r="B45" s="126" t="s">
        <v>237</v>
      </c>
      <c r="C45" s="126" t="s">
        <v>202</v>
      </c>
      <c r="D45" s="126"/>
      <c r="E45" s="126"/>
      <c r="F45" s="126"/>
      <c r="G45" s="126"/>
      <c r="H45" s="126"/>
      <c r="I45" s="129">
        <f>I46</f>
        <v>975</v>
      </c>
    </row>
    <row r="46" spans="1:9" s="50" customFormat="1" ht="31.5">
      <c r="A46" s="32" t="s">
        <v>238</v>
      </c>
      <c r="B46" s="126" t="s">
        <v>237</v>
      </c>
      <c r="C46" s="126" t="s">
        <v>202</v>
      </c>
      <c r="D46" s="126" t="s">
        <v>210</v>
      </c>
      <c r="E46" s="126"/>
      <c r="F46" s="126"/>
      <c r="G46" s="126"/>
      <c r="H46" s="126"/>
      <c r="I46" s="129">
        <f>I48</f>
        <v>975</v>
      </c>
    </row>
    <row r="47" spans="1:9" s="50" customFormat="1" ht="15.75">
      <c r="A47" s="33" t="s">
        <v>100</v>
      </c>
      <c r="B47" s="124" t="s">
        <v>237</v>
      </c>
      <c r="C47" s="124" t="s">
        <v>202</v>
      </c>
      <c r="D47" s="124" t="s">
        <v>210</v>
      </c>
      <c r="E47" s="124" t="s">
        <v>101</v>
      </c>
      <c r="F47" s="124"/>
      <c r="G47" s="124"/>
      <c r="H47" s="124"/>
      <c r="I47" s="132">
        <f>I46</f>
        <v>975</v>
      </c>
    </row>
    <row r="48" spans="1:9" s="57" customFormat="1" ht="31.5">
      <c r="A48" s="30" t="s">
        <v>332</v>
      </c>
      <c r="B48" s="124" t="s">
        <v>237</v>
      </c>
      <c r="C48" s="124" t="s">
        <v>202</v>
      </c>
      <c r="D48" s="124" t="s">
        <v>210</v>
      </c>
      <c r="E48" s="124" t="s">
        <v>306</v>
      </c>
      <c r="F48" s="124"/>
      <c r="G48" s="124"/>
      <c r="H48" s="124"/>
      <c r="I48" s="132">
        <f>I49+I55</f>
        <v>975</v>
      </c>
    </row>
    <row r="49" spans="1:9" s="57" customFormat="1" ht="31.5">
      <c r="A49" s="33" t="s">
        <v>334</v>
      </c>
      <c r="B49" s="124" t="s">
        <v>237</v>
      </c>
      <c r="C49" s="124" t="s">
        <v>202</v>
      </c>
      <c r="D49" s="124" t="s">
        <v>210</v>
      </c>
      <c r="E49" s="124" t="s">
        <v>306</v>
      </c>
      <c r="F49" s="124" t="s">
        <v>333</v>
      </c>
      <c r="G49" s="124"/>
      <c r="H49" s="124"/>
      <c r="I49" s="132">
        <f>I50</f>
        <v>924.8</v>
      </c>
    </row>
    <row r="50" spans="1:9" s="57" customFormat="1" ht="15.75">
      <c r="A50" s="33" t="s">
        <v>338</v>
      </c>
      <c r="B50" s="124" t="s">
        <v>237</v>
      </c>
      <c r="C50" s="124" t="s">
        <v>202</v>
      </c>
      <c r="D50" s="124" t="s">
        <v>210</v>
      </c>
      <c r="E50" s="124" t="s">
        <v>306</v>
      </c>
      <c r="F50" s="124" t="s">
        <v>335</v>
      </c>
      <c r="G50" s="124"/>
      <c r="H50" s="124"/>
      <c r="I50" s="132">
        <f>I51+I53</f>
        <v>924.8</v>
      </c>
    </row>
    <row r="51" spans="1:9" s="57" customFormat="1" ht="31.5">
      <c r="A51" s="33" t="s">
        <v>340</v>
      </c>
      <c r="B51" s="124" t="s">
        <v>237</v>
      </c>
      <c r="C51" s="124" t="s">
        <v>202</v>
      </c>
      <c r="D51" s="124" t="s">
        <v>210</v>
      </c>
      <c r="E51" s="124" t="s">
        <v>306</v>
      </c>
      <c r="F51" s="124" t="s">
        <v>339</v>
      </c>
      <c r="G51" s="124"/>
      <c r="H51" s="124"/>
      <c r="I51" s="132">
        <f>I52</f>
        <v>911.8</v>
      </c>
    </row>
    <row r="52" spans="1:9" s="57" customFormat="1" ht="15.75">
      <c r="A52" s="92" t="s">
        <v>267</v>
      </c>
      <c r="B52" s="125" t="s">
        <v>237</v>
      </c>
      <c r="C52" s="125" t="s">
        <v>202</v>
      </c>
      <c r="D52" s="125" t="s">
        <v>210</v>
      </c>
      <c r="E52" s="125" t="s">
        <v>306</v>
      </c>
      <c r="F52" s="125" t="s">
        <v>339</v>
      </c>
      <c r="G52" s="125" t="s">
        <v>246</v>
      </c>
      <c r="H52" s="125"/>
      <c r="I52" s="133">
        <v>911.8</v>
      </c>
    </row>
    <row r="53" spans="1:9" s="57" customFormat="1" ht="31.5">
      <c r="A53" s="54" t="s">
        <v>341</v>
      </c>
      <c r="B53" s="124" t="s">
        <v>237</v>
      </c>
      <c r="C53" s="124" t="s">
        <v>202</v>
      </c>
      <c r="D53" s="124" t="s">
        <v>210</v>
      </c>
      <c r="E53" s="124" t="s">
        <v>306</v>
      </c>
      <c r="F53" s="124" t="s">
        <v>342</v>
      </c>
      <c r="G53" s="124"/>
      <c r="H53" s="124"/>
      <c r="I53" s="131">
        <f>I54</f>
        <v>13</v>
      </c>
    </row>
    <row r="54" spans="1:9" s="57" customFormat="1" ht="15.75">
      <c r="A54" s="92" t="s">
        <v>267</v>
      </c>
      <c r="B54" s="125" t="s">
        <v>237</v>
      </c>
      <c r="C54" s="125" t="s">
        <v>202</v>
      </c>
      <c r="D54" s="125" t="s">
        <v>210</v>
      </c>
      <c r="E54" s="125" t="s">
        <v>306</v>
      </c>
      <c r="F54" s="125" t="s">
        <v>342</v>
      </c>
      <c r="G54" s="125" t="s">
        <v>246</v>
      </c>
      <c r="H54" s="125"/>
      <c r="I54" s="133">
        <v>13</v>
      </c>
    </row>
    <row r="55" spans="1:9" s="57" customFormat="1" ht="15.75">
      <c r="A55" s="54" t="s">
        <v>336</v>
      </c>
      <c r="B55" s="124" t="s">
        <v>237</v>
      </c>
      <c r="C55" s="124" t="s">
        <v>202</v>
      </c>
      <c r="D55" s="124" t="s">
        <v>210</v>
      </c>
      <c r="E55" s="124" t="s">
        <v>306</v>
      </c>
      <c r="F55" s="124" t="s">
        <v>337</v>
      </c>
      <c r="G55" s="124"/>
      <c r="H55" s="124"/>
      <c r="I55" s="131">
        <f>I56</f>
        <v>50.199999999999996</v>
      </c>
    </row>
    <row r="56" spans="1:9" s="57" customFormat="1" ht="31.5">
      <c r="A56" s="54" t="s">
        <v>345</v>
      </c>
      <c r="B56" s="124" t="s">
        <v>237</v>
      </c>
      <c r="C56" s="124" t="s">
        <v>202</v>
      </c>
      <c r="D56" s="124" t="s">
        <v>210</v>
      </c>
      <c r="E56" s="124" t="s">
        <v>306</v>
      </c>
      <c r="F56" s="124" t="s">
        <v>344</v>
      </c>
      <c r="G56" s="124"/>
      <c r="H56" s="124"/>
      <c r="I56" s="131">
        <f>I59+I57</f>
        <v>50.199999999999996</v>
      </c>
    </row>
    <row r="57" spans="1:9" s="46" customFormat="1" ht="31.5">
      <c r="A57" s="149" t="s">
        <v>376</v>
      </c>
      <c r="B57" s="124" t="s">
        <v>237</v>
      </c>
      <c r="C57" s="124" t="s">
        <v>202</v>
      </c>
      <c r="D57" s="124" t="s">
        <v>210</v>
      </c>
      <c r="E57" s="124" t="s">
        <v>306</v>
      </c>
      <c r="F57" s="124" t="s">
        <v>375</v>
      </c>
      <c r="G57" s="124"/>
      <c r="H57" s="124"/>
      <c r="I57" s="132">
        <f>I58</f>
        <v>11.4</v>
      </c>
    </row>
    <row r="58" spans="1:9" s="57" customFormat="1" ht="15.75">
      <c r="A58" s="92" t="s">
        <v>267</v>
      </c>
      <c r="B58" s="125" t="s">
        <v>237</v>
      </c>
      <c r="C58" s="125" t="s">
        <v>202</v>
      </c>
      <c r="D58" s="125" t="s">
        <v>210</v>
      </c>
      <c r="E58" s="125" t="s">
        <v>306</v>
      </c>
      <c r="F58" s="125" t="s">
        <v>375</v>
      </c>
      <c r="G58" s="125" t="s">
        <v>246</v>
      </c>
      <c r="H58" s="125"/>
      <c r="I58" s="134">
        <v>11.4</v>
      </c>
    </row>
    <row r="59" spans="1:9" s="46" customFormat="1" ht="31.5">
      <c r="A59" s="54" t="s">
        <v>347</v>
      </c>
      <c r="B59" s="124" t="s">
        <v>237</v>
      </c>
      <c r="C59" s="124" t="s">
        <v>202</v>
      </c>
      <c r="D59" s="124" t="s">
        <v>210</v>
      </c>
      <c r="E59" s="124" t="s">
        <v>306</v>
      </c>
      <c r="F59" s="124" t="s">
        <v>346</v>
      </c>
      <c r="G59" s="124"/>
      <c r="H59" s="124"/>
      <c r="I59" s="131">
        <f>I60</f>
        <v>38.8</v>
      </c>
    </row>
    <row r="60" spans="1:9" s="46" customFormat="1" ht="15.75">
      <c r="A60" s="92" t="s">
        <v>267</v>
      </c>
      <c r="B60" s="125" t="s">
        <v>237</v>
      </c>
      <c r="C60" s="125" t="s">
        <v>202</v>
      </c>
      <c r="D60" s="125" t="s">
        <v>210</v>
      </c>
      <c r="E60" s="125" t="s">
        <v>306</v>
      </c>
      <c r="F60" s="125" t="s">
        <v>346</v>
      </c>
      <c r="G60" s="125" t="s">
        <v>246</v>
      </c>
      <c r="H60" s="125"/>
      <c r="I60" s="133">
        <v>38.8</v>
      </c>
    </row>
    <row r="61" spans="1:9" s="46" customFormat="1" ht="31.5">
      <c r="A61" s="32" t="s">
        <v>248</v>
      </c>
      <c r="B61" s="126" t="s">
        <v>239</v>
      </c>
      <c r="C61" s="126"/>
      <c r="D61" s="126"/>
      <c r="E61" s="126"/>
      <c r="F61" s="124"/>
      <c r="G61" s="124"/>
      <c r="H61" s="124"/>
      <c r="I61" s="129">
        <f>I62+I253</f>
        <v>344746.7</v>
      </c>
    </row>
    <row r="62" spans="1:9" s="46" customFormat="1" ht="15.75">
      <c r="A62" s="32" t="s">
        <v>192</v>
      </c>
      <c r="B62" s="126" t="s">
        <v>239</v>
      </c>
      <c r="C62" s="126" t="s">
        <v>209</v>
      </c>
      <c r="D62" s="124"/>
      <c r="E62" s="124"/>
      <c r="F62" s="124"/>
      <c r="G62" s="124"/>
      <c r="H62" s="124"/>
      <c r="I62" s="129">
        <f>I63+I100+I181+I192</f>
        <v>338586.5</v>
      </c>
    </row>
    <row r="63" spans="1:9" s="46" customFormat="1" ht="15.75">
      <c r="A63" s="32" t="s">
        <v>193</v>
      </c>
      <c r="B63" s="126" t="s">
        <v>239</v>
      </c>
      <c r="C63" s="126" t="s">
        <v>209</v>
      </c>
      <c r="D63" s="126" t="s">
        <v>202</v>
      </c>
      <c r="E63" s="126"/>
      <c r="F63" s="126"/>
      <c r="G63" s="126"/>
      <c r="H63" s="126"/>
      <c r="I63" s="129">
        <f>I64</f>
        <v>140807.7</v>
      </c>
    </row>
    <row r="64" spans="1:9" s="46" customFormat="1" ht="31.5">
      <c r="A64" s="33" t="s">
        <v>73</v>
      </c>
      <c r="B64" s="124" t="s">
        <v>239</v>
      </c>
      <c r="C64" s="124" t="s">
        <v>209</v>
      </c>
      <c r="D64" s="124" t="s">
        <v>202</v>
      </c>
      <c r="E64" s="124" t="s">
        <v>72</v>
      </c>
      <c r="F64" s="124"/>
      <c r="G64" s="124"/>
      <c r="H64" s="124"/>
      <c r="I64" s="132">
        <f>I65</f>
        <v>140807.7</v>
      </c>
    </row>
    <row r="65" spans="1:9" s="46" customFormat="1" ht="47.25">
      <c r="A65" s="33" t="s">
        <v>8</v>
      </c>
      <c r="B65" s="124" t="s">
        <v>239</v>
      </c>
      <c r="C65" s="124" t="s">
        <v>209</v>
      </c>
      <c r="D65" s="124" t="s">
        <v>202</v>
      </c>
      <c r="E65" s="124" t="s">
        <v>75</v>
      </c>
      <c r="F65" s="124"/>
      <c r="G65" s="124"/>
      <c r="H65" s="124"/>
      <c r="I65" s="132">
        <f>I66+I91</f>
        <v>140807.7</v>
      </c>
    </row>
    <row r="66" spans="1:9" s="46" customFormat="1" ht="78.75">
      <c r="A66" s="33" t="s">
        <v>9</v>
      </c>
      <c r="B66" s="124" t="s">
        <v>239</v>
      </c>
      <c r="C66" s="124" t="s">
        <v>209</v>
      </c>
      <c r="D66" s="124" t="s">
        <v>202</v>
      </c>
      <c r="E66" s="124" t="s">
        <v>69</v>
      </c>
      <c r="F66" s="124"/>
      <c r="G66" s="124"/>
      <c r="H66" s="124"/>
      <c r="I66" s="132">
        <f>I67+I75+I81+I87</f>
        <v>74807.7</v>
      </c>
    </row>
    <row r="67" spans="1:9" s="46" customFormat="1" ht="31.5">
      <c r="A67" s="33" t="s">
        <v>352</v>
      </c>
      <c r="B67" s="124" t="s">
        <v>239</v>
      </c>
      <c r="C67" s="124" t="s">
        <v>209</v>
      </c>
      <c r="D67" s="124" t="s">
        <v>202</v>
      </c>
      <c r="E67" s="124" t="s">
        <v>69</v>
      </c>
      <c r="F67" s="124" t="s">
        <v>333</v>
      </c>
      <c r="G67" s="124"/>
      <c r="H67" s="124"/>
      <c r="I67" s="132">
        <f>I68</f>
        <v>1209.8</v>
      </c>
    </row>
    <row r="68" spans="1:9" s="46" customFormat="1" ht="15.75">
      <c r="A68" s="33" t="s">
        <v>354</v>
      </c>
      <c r="B68" s="124" t="s">
        <v>239</v>
      </c>
      <c r="C68" s="124" t="s">
        <v>209</v>
      </c>
      <c r="D68" s="124" t="s">
        <v>202</v>
      </c>
      <c r="E68" s="124" t="s">
        <v>69</v>
      </c>
      <c r="F68" s="124" t="s">
        <v>353</v>
      </c>
      <c r="G68" s="124"/>
      <c r="H68" s="124"/>
      <c r="I68" s="132">
        <f>I69+I71+I73</f>
        <v>1209.8</v>
      </c>
    </row>
    <row r="69" spans="1:9" s="46" customFormat="1" ht="31.5">
      <c r="A69" s="33" t="s">
        <v>340</v>
      </c>
      <c r="B69" s="124" t="s">
        <v>239</v>
      </c>
      <c r="C69" s="124" t="s">
        <v>209</v>
      </c>
      <c r="D69" s="124" t="s">
        <v>202</v>
      </c>
      <c r="E69" s="124" t="s">
        <v>69</v>
      </c>
      <c r="F69" s="124" t="s">
        <v>355</v>
      </c>
      <c r="G69" s="124"/>
      <c r="H69" s="124"/>
      <c r="I69" s="132">
        <f>I70</f>
        <v>1198.8</v>
      </c>
    </row>
    <row r="70" spans="1:9" s="46" customFormat="1" ht="15.75">
      <c r="A70" s="31" t="s">
        <v>267</v>
      </c>
      <c r="B70" s="125" t="s">
        <v>239</v>
      </c>
      <c r="C70" s="125" t="s">
        <v>209</v>
      </c>
      <c r="D70" s="125" t="s">
        <v>202</v>
      </c>
      <c r="E70" s="124" t="s">
        <v>69</v>
      </c>
      <c r="F70" s="125" t="s">
        <v>355</v>
      </c>
      <c r="G70" s="125" t="s">
        <v>246</v>
      </c>
      <c r="H70" s="125"/>
      <c r="I70" s="134">
        <v>1198.8</v>
      </c>
    </row>
    <row r="71" spans="1:9" s="46" customFormat="1" ht="31.5">
      <c r="A71" s="33" t="s">
        <v>341</v>
      </c>
      <c r="B71" s="124" t="s">
        <v>239</v>
      </c>
      <c r="C71" s="124" t="s">
        <v>209</v>
      </c>
      <c r="D71" s="124" t="s">
        <v>202</v>
      </c>
      <c r="E71" s="124" t="s">
        <v>69</v>
      </c>
      <c r="F71" s="124" t="s">
        <v>356</v>
      </c>
      <c r="G71" s="124"/>
      <c r="H71" s="124"/>
      <c r="I71" s="132">
        <f>I72</f>
        <v>6</v>
      </c>
    </row>
    <row r="72" spans="1:9" s="46" customFormat="1" ht="15.75">
      <c r="A72" s="31" t="s">
        <v>267</v>
      </c>
      <c r="B72" s="125" t="s">
        <v>239</v>
      </c>
      <c r="C72" s="125" t="s">
        <v>209</v>
      </c>
      <c r="D72" s="125" t="s">
        <v>202</v>
      </c>
      <c r="E72" s="124" t="s">
        <v>69</v>
      </c>
      <c r="F72" s="125" t="s">
        <v>356</v>
      </c>
      <c r="G72" s="125" t="s">
        <v>246</v>
      </c>
      <c r="H72" s="125"/>
      <c r="I72" s="134">
        <v>6</v>
      </c>
    </row>
    <row r="73" spans="1:9" s="46" customFormat="1" ht="47.25">
      <c r="A73" s="33" t="s">
        <v>171</v>
      </c>
      <c r="B73" s="124" t="s">
        <v>239</v>
      </c>
      <c r="C73" s="124" t="s">
        <v>209</v>
      </c>
      <c r="D73" s="124" t="s">
        <v>202</v>
      </c>
      <c r="E73" s="124" t="s">
        <v>69</v>
      </c>
      <c r="F73" s="124" t="s">
        <v>357</v>
      </c>
      <c r="G73" s="124"/>
      <c r="H73" s="124"/>
      <c r="I73" s="132">
        <f>I74</f>
        <v>5</v>
      </c>
    </row>
    <row r="74" spans="1:9" s="46" customFormat="1" ht="15.75">
      <c r="A74" s="31" t="s">
        <v>267</v>
      </c>
      <c r="B74" s="125" t="s">
        <v>239</v>
      </c>
      <c r="C74" s="125" t="s">
        <v>209</v>
      </c>
      <c r="D74" s="125" t="s">
        <v>202</v>
      </c>
      <c r="E74" s="124" t="s">
        <v>69</v>
      </c>
      <c r="F74" s="125" t="s">
        <v>357</v>
      </c>
      <c r="G74" s="125" t="s">
        <v>246</v>
      </c>
      <c r="H74" s="125"/>
      <c r="I74" s="134">
        <v>5</v>
      </c>
    </row>
    <row r="75" spans="1:9" s="46" customFormat="1" ht="15.75">
      <c r="A75" s="33" t="s">
        <v>336</v>
      </c>
      <c r="B75" s="124" t="s">
        <v>239</v>
      </c>
      <c r="C75" s="124" t="s">
        <v>209</v>
      </c>
      <c r="D75" s="124" t="s">
        <v>202</v>
      </c>
      <c r="E75" s="124" t="s">
        <v>69</v>
      </c>
      <c r="F75" s="124" t="s">
        <v>337</v>
      </c>
      <c r="G75" s="124"/>
      <c r="H75" s="124"/>
      <c r="I75" s="132">
        <f>I76</f>
        <v>1427</v>
      </c>
    </row>
    <row r="76" spans="1:9" s="46" customFormat="1" ht="31.5">
      <c r="A76" s="54" t="s">
        <v>345</v>
      </c>
      <c r="B76" s="124" t="s">
        <v>239</v>
      </c>
      <c r="C76" s="124" t="s">
        <v>209</v>
      </c>
      <c r="D76" s="124" t="s">
        <v>202</v>
      </c>
      <c r="E76" s="124" t="s">
        <v>69</v>
      </c>
      <c r="F76" s="124" t="s">
        <v>344</v>
      </c>
      <c r="G76" s="124"/>
      <c r="H76" s="124"/>
      <c r="I76" s="132">
        <f>I77+I79</f>
        <v>1427</v>
      </c>
    </row>
    <row r="77" spans="1:9" s="46" customFormat="1" ht="31.5">
      <c r="A77" s="149" t="s">
        <v>376</v>
      </c>
      <c r="B77" s="124" t="s">
        <v>239</v>
      </c>
      <c r="C77" s="124" t="s">
        <v>209</v>
      </c>
      <c r="D77" s="124" t="s">
        <v>202</v>
      </c>
      <c r="E77" s="124" t="s">
        <v>69</v>
      </c>
      <c r="F77" s="124" t="s">
        <v>375</v>
      </c>
      <c r="G77" s="124"/>
      <c r="H77" s="124"/>
      <c r="I77" s="132">
        <f>I78</f>
        <v>16</v>
      </c>
    </row>
    <row r="78" spans="1:9" s="46" customFormat="1" ht="15.75">
      <c r="A78" s="92" t="s">
        <v>267</v>
      </c>
      <c r="B78" s="125" t="s">
        <v>239</v>
      </c>
      <c r="C78" s="125" t="s">
        <v>209</v>
      </c>
      <c r="D78" s="124" t="s">
        <v>202</v>
      </c>
      <c r="E78" s="124" t="s">
        <v>69</v>
      </c>
      <c r="F78" s="125" t="s">
        <v>375</v>
      </c>
      <c r="G78" s="125" t="s">
        <v>246</v>
      </c>
      <c r="H78" s="125"/>
      <c r="I78" s="134">
        <v>16</v>
      </c>
    </row>
    <row r="79" spans="1:9" s="46" customFormat="1" ht="31.5">
      <c r="A79" s="33" t="s">
        <v>347</v>
      </c>
      <c r="B79" s="124" t="s">
        <v>239</v>
      </c>
      <c r="C79" s="124" t="s">
        <v>209</v>
      </c>
      <c r="D79" s="124" t="s">
        <v>202</v>
      </c>
      <c r="E79" s="124" t="s">
        <v>69</v>
      </c>
      <c r="F79" s="124" t="s">
        <v>346</v>
      </c>
      <c r="G79" s="124"/>
      <c r="H79" s="124"/>
      <c r="I79" s="132">
        <f>I80</f>
        <v>1411</v>
      </c>
    </row>
    <row r="80" spans="1:9" s="46" customFormat="1" ht="15.75">
      <c r="A80" s="31" t="s">
        <v>267</v>
      </c>
      <c r="B80" s="125" t="s">
        <v>239</v>
      </c>
      <c r="C80" s="125" t="s">
        <v>209</v>
      </c>
      <c r="D80" s="125" t="s">
        <v>202</v>
      </c>
      <c r="E80" s="124" t="s">
        <v>69</v>
      </c>
      <c r="F80" s="125" t="s">
        <v>346</v>
      </c>
      <c r="G80" s="125" t="s">
        <v>246</v>
      </c>
      <c r="H80" s="125"/>
      <c r="I80" s="134">
        <v>1411</v>
      </c>
    </row>
    <row r="81" spans="1:9" s="46" customFormat="1" ht="31.5">
      <c r="A81" s="33" t="s">
        <v>349</v>
      </c>
      <c r="B81" s="124" t="s">
        <v>239</v>
      </c>
      <c r="C81" s="124" t="s">
        <v>209</v>
      </c>
      <c r="D81" s="124" t="s">
        <v>202</v>
      </c>
      <c r="E81" s="124" t="s">
        <v>69</v>
      </c>
      <c r="F81" s="124" t="s">
        <v>348</v>
      </c>
      <c r="G81" s="124"/>
      <c r="H81" s="124"/>
      <c r="I81" s="132">
        <f>I82</f>
        <v>72166.9</v>
      </c>
    </row>
    <row r="82" spans="1:9" s="46" customFormat="1" ht="15.75">
      <c r="A82" s="33" t="s">
        <v>351</v>
      </c>
      <c r="B82" s="124" t="s">
        <v>239</v>
      </c>
      <c r="C82" s="124" t="s">
        <v>209</v>
      </c>
      <c r="D82" s="124" t="s">
        <v>202</v>
      </c>
      <c r="E82" s="124" t="s">
        <v>69</v>
      </c>
      <c r="F82" s="124" t="s">
        <v>350</v>
      </c>
      <c r="G82" s="124"/>
      <c r="H82" s="124"/>
      <c r="I82" s="132">
        <f>I83+I85</f>
        <v>72166.9</v>
      </c>
    </row>
    <row r="83" spans="1:9" s="46" customFormat="1" ht="47.25">
      <c r="A83" s="33" t="s">
        <v>282</v>
      </c>
      <c r="B83" s="124" t="s">
        <v>239</v>
      </c>
      <c r="C83" s="124" t="s">
        <v>209</v>
      </c>
      <c r="D83" s="124" t="s">
        <v>202</v>
      </c>
      <c r="E83" s="124" t="s">
        <v>69</v>
      </c>
      <c r="F83" s="124" t="s">
        <v>286</v>
      </c>
      <c r="G83" s="124"/>
      <c r="H83" s="124"/>
      <c r="I83" s="132">
        <f>I84</f>
        <v>71874.9</v>
      </c>
    </row>
    <row r="84" spans="1:9" s="46" customFormat="1" ht="15.75">
      <c r="A84" s="92" t="s">
        <v>267</v>
      </c>
      <c r="B84" s="125" t="s">
        <v>239</v>
      </c>
      <c r="C84" s="125" t="s">
        <v>209</v>
      </c>
      <c r="D84" s="125" t="s">
        <v>202</v>
      </c>
      <c r="E84" s="125" t="s">
        <v>69</v>
      </c>
      <c r="F84" s="125" t="s">
        <v>286</v>
      </c>
      <c r="G84" s="125" t="s">
        <v>246</v>
      </c>
      <c r="H84" s="125"/>
      <c r="I84" s="133">
        <v>71874.9</v>
      </c>
    </row>
    <row r="85" spans="1:9" s="46" customFormat="1" ht="15.75">
      <c r="A85" s="33" t="s">
        <v>288</v>
      </c>
      <c r="B85" s="124" t="s">
        <v>239</v>
      </c>
      <c r="C85" s="124" t="s">
        <v>209</v>
      </c>
      <c r="D85" s="124" t="s">
        <v>202</v>
      </c>
      <c r="E85" s="124" t="s">
        <v>69</v>
      </c>
      <c r="F85" s="124" t="s">
        <v>287</v>
      </c>
      <c r="G85" s="124"/>
      <c r="H85" s="124"/>
      <c r="I85" s="132">
        <f>I86</f>
        <v>292</v>
      </c>
    </row>
    <row r="86" spans="1:9" s="46" customFormat="1" ht="15.75">
      <c r="A86" s="92" t="s">
        <v>267</v>
      </c>
      <c r="B86" s="125" t="s">
        <v>239</v>
      </c>
      <c r="C86" s="125" t="s">
        <v>209</v>
      </c>
      <c r="D86" s="125" t="s">
        <v>202</v>
      </c>
      <c r="E86" s="125" t="s">
        <v>69</v>
      </c>
      <c r="F86" s="125" t="s">
        <v>287</v>
      </c>
      <c r="G86" s="125" t="s">
        <v>246</v>
      </c>
      <c r="H86" s="125"/>
      <c r="I86" s="133">
        <v>292</v>
      </c>
    </row>
    <row r="87" spans="1:9" s="46" customFormat="1" ht="15.75">
      <c r="A87" s="54" t="s">
        <v>359</v>
      </c>
      <c r="B87" s="124" t="s">
        <v>239</v>
      </c>
      <c r="C87" s="124" t="s">
        <v>209</v>
      </c>
      <c r="D87" s="124" t="s">
        <v>202</v>
      </c>
      <c r="E87" s="124" t="s">
        <v>69</v>
      </c>
      <c r="F87" s="124" t="s">
        <v>358</v>
      </c>
      <c r="G87" s="124"/>
      <c r="H87" s="124"/>
      <c r="I87" s="131">
        <f>I88</f>
        <v>4</v>
      </c>
    </row>
    <row r="88" spans="1:9" s="46" customFormat="1" ht="15.75">
      <c r="A88" s="54" t="s">
        <v>361</v>
      </c>
      <c r="B88" s="124" t="s">
        <v>239</v>
      </c>
      <c r="C88" s="124" t="s">
        <v>209</v>
      </c>
      <c r="D88" s="124" t="s">
        <v>202</v>
      </c>
      <c r="E88" s="124" t="s">
        <v>69</v>
      </c>
      <c r="F88" s="124" t="s">
        <v>360</v>
      </c>
      <c r="G88" s="124"/>
      <c r="H88" s="124"/>
      <c r="I88" s="131">
        <f>I89</f>
        <v>4</v>
      </c>
    </row>
    <row r="89" spans="1:9" s="46" customFormat="1" ht="15.75">
      <c r="A89" s="54" t="s">
        <v>363</v>
      </c>
      <c r="B89" s="124" t="s">
        <v>239</v>
      </c>
      <c r="C89" s="124" t="s">
        <v>209</v>
      </c>
      <c r="D89" s="124" t="s">
        <v>202</v>
      </c>
      <c r="E89" s="124" t="s">
        <v>69</v>
      </c>
      <c r="F89" s="124" t="s">
        <v>362</v>
      </c>
      <c r="G89" s="124"/>
      <c r="H89" s="124"/>
      <c r="I89" s="131">
        <f>I90</f>
        <v>4</v>
      </c>
    </row>
    <row r="90" spans="1:9" s="46" customFormat="1" ht="15.75">
      <c r="A90" s="92" t="s">
        <v>267</v>
      </c>
      <c r="B90" s="125" t="s">
        <v>239</v>
      </c>
      <c r="C90" s="125" t="s">
        <v>209</v>
      </c>
      <c r="D90" s="125" t="s">
        <v>202</v>
      </c>
      <c r="E90" s="125" t="s">
        <v>69</v>
      </c>
      <c r="F90" s="125" t="s">
        <v>362</v>
      </c>
      <c r="G90" s="125" t="s">
        <v>246</v>
      </c>
      <c r="H90" s="125"/>
      <c r="I90" s="133">
        <v>4</v>
      </c>
    </row>
    <row r="91" spans="1:9" s="46" customFormat="1" ht="78.75">
      <c r="A91" s="33" t="s">
        <v>9</v>
      </c>
      <c r="B91" s="124" t="s">
        <v>239</v>
      </c>
      <c r="C91" s="124" t="s">
        <v>209</v>
      </c>
      <c r="D91" s="124" t="s">
        <v>202</v>
      </c>
      <c r="E91" s="124" t="s">
        <v>82</v>
      </c>
      <c r="F91" s="124"/>
      <c r="G91" s="124"/>
      <c r="H91" s="124"/>
      <c r="I91" s="131">
        <f>I92+I96</f>
        <v>66000</v>
      </c>
    </row>
    <row r="92" spans="1:9" s="46" customFormat="1" ht="31.5">
      <c r="A92" s="33" t="s">
        <v>352</v>
      </c>
      <c r="B92" s="124" t="s">
        <v>239</v>
      </c>
      <c r="C92" s="124" t="s">
        <v>209</v>
      </c>
      <c r="D92" s="124" t="s">
        <v>202</v>
      </c>
      <c r="E92" s="124" t="s">
        <v>82</v>
      </c>
      <c r="F92" s="124" t="s">
        <v>333</v>
      </c>
      <c r="G92" s="124"/>
      <c r="H92" s="124"/>
      <c r="I92" s="132">
        <f>I93</f>
        <v>989.5</v>
      </c>
    </row>
    <row r="93" spans="1:9" s="46" customFormat="1" ht="15.75">
      <c r="A93" s="33" t="s">
        <v>354</v>
      </c>
      <c r="B93" s="124" t="s">
        <v>239</v>
      </c>
      <c r="C93" s="124" t="s">
        <v>209</v>
      </c>
      <c r="D93" s="124" t="s">
        <v>202</v>
      </c>
      <c r="E93" s="124" t="s">
        <v>82</v>
      </c>
      <c r="F93" s="124" t="s">
        <v>353</v>
      </c>
      <c r="G93" s="124"/>
      <c r="H93" s="124"/>
      <c r="I93" s="132">
        <f>I94</f>
        <v>989.5</v>
      </c>
    </row>
    <row r="94" spans="1:9" s="46" customFormat="1" ht="31.5">
      <c r="A94" s="33" t="s">
        <v>340</v>
      </c>
      <c r="B94" s="124" t="s">
        <v>239</v>
      </c>
      <c r="C94" s="124" t="s">
        <v>209</v>
      </c>
      <c r="D94" s="124" t="s">
        <v>202</v>
      </c>
      <c r="E94" s="124" t="s">
        <v>82</v>
      </c>
      <c r="F94" s="124" t="s">
        <v>355</v>
      </c>
      <c r="G94" s="124"/>
      <c r="H94" s="124"/>
      <c r="I94" s="132">
        <f>I95</f>
        <v>989.5</v>
      </c>
    </row>
    <row r="95" spans="1:9" s="46" customFormat="1" ht="15.75">
      <c r="A95" s="31" t="s">
        <v>268</v>
      </c>
      <c r="B95" s="125" t="s">
        <v>239</v>
      </c>
      <c r="C95" s="125" t="s">
        <v>209</v>
      </c>
      <c r="D95" s="125" t="s">
        <v>202</v>
      </c>
      <c r="E95" s="124" t="s">
        <v>82</v>
      </c>
      <c r="F95" s="125" t="s">
        <v>355</v>
      </c>
      <c r="G95" s="125" t="s">
        <v>247</v>
      </c>
      <c r="H95" s="125"/>
      <c r="I95" s="134">
        <v>989.5</v>
      </c>
    </row>
    <row r="96" spans="1:9" s="46" customFormat="1" ht="31.5">
      <c r="A96" s="33" t="s">
        <v>349</v>
      </c>
      <c r="B96" s="124" t="s">
        <v>239</v>
      </c>
      <c r="C96" s="124" t="s">
        <v>209</v>
      </c>
      <c r="D96" s="124" t="s">
        <v>202</v>
      </c>
      <c r="E96" s="124" t="s">
        <v>82</v>
      </c>
      <c r="F96" s="124" t="s">
        <v>348</v>
      </c>
      <c r="G96" s="124"/>
      <c r="H96" s="124"/>
      <c r="I96" s="132">
        <f>I97</f>
        <v>65010.5</v>
      </c>
    </row>
    <row r="97" spans="1:9" s="46" customFormat="1" ht="15.75">
      <c r="A97" s="33" t="s">
        <v>351</v>
      </c>
      <c r="B97" s="124" t="s">
        <v>239</v>
      </c>
      <c r="C97" s="124" t="s">
        <v>209</v>
      </c>
      <c r="D97" s="124" t="s">
        <v>202</v>
      </c>
      <c r="E97" s="124" t="s">
        <v>82</v>
      </c>
      <c r="F97" s="124" t="s">
        <v>350</v>
      </c>
      <c r="G97" s="124"/>
      <c r="H97" s="124"/>
      <c r="I97" s="132">
        <f>I98</f>
        <v>65010.5</v>
      </c>
    </row>
    <row r="98" spans="1:9" s="46" customFormat="1" ht="47.25">
      <c r="A98" s="33" t="s">
        <v>282</v>
      </c>
      <c r="B98" s="124" t="s">
        <v>239</v>
      </c>
      <c r="C98" s="124" t="s">
        <v>209</v>
      </c>
      <c r="D98" s="124" t="s">
        <v>202</v>
      </c>
      <c r="E98" s="124" t="s">
        <v>82</v>
      </c>
      <c r="F98" s="124" t="s">
        <v>286</v>
      </c>
      <c r="G98" s="124"/>
      <c r="H98" s="124"/>
      <c r="I98" s="132">
        <f>I99</f>
        <v>65010.5</v>
      </c>
    </row>
    <row r="99" spans="1:9" s="46" customFormat="1" ht="15.75">
      <c r="A99" s="92" t="s">
        <v>268</v>
      </c>
      <c r="B99" s="125" t="s">
        <v>239</v>
      </c>
      <c r="C99" s="125" t="s">
        <v>209</v>
      </c>
      <c r="D99" s="125" t="s">
        <v>202</v>
      </c>
      <c r="E99" s="124" t="s">
        <v>82</v>
      </c>
      <c r="F99" s="125" t="s">
        <v>286</v>
      </c>
      <c r="G99" s="125" t="s">
        <v>247</v>
      </c>
      <c r="H99" s="125"/>
      <c r="I99" s="133">
        <v>65010.5</v>
      </c>
    </row>
    <row r="100" spans="1:9" s="46" customFormat="1" ht="15.75">
      <c r="A100" s="32" t="s">
        <v>194</v>
      </c>
      <c r="B100" s="126" t="s">
        <v>239</v>
      </c>
      <c r="C100" s="126" t="s">
        <v>209</v>
      </c>
      <c r="D100" s="126" t="s">
        <v>208</v>
      </c>
      <c r="E100" s="126"/>
      <c r="F100" s="126"/>
      <c r="G100" s="126"/>
      <c r="H100" s="126"/>
      <c r="I100" s="129">
        <f>I101</f>
        <v>177605.7</v>
      </c>
    </row>
    <row r="101" spans="1:9" s="46" customFormat="1" ht="31.5">
      <c r="A101" s="33" t="s">
        <v>73</v>
      </c>
      <c r="B101" s="124" t="s">
        <v>239</v>
      </c>
      <c r="C101" s="124" t="s">
        <v>209</v>
      </c>
      <c r="D101" s="124" t="s">
        <v>208</v>
      </c>
      <c r="E101" s="124" t="s">
        <v>72</v>
      </c>
      <c r="F101" s="124"/>
      <c r="G101" s="124"/>
      <c r="H101" s="124"/>
      <c r="I101" s="132">
        <f>I102+I154+I162+I144</f>
        <v>177605.7</v>
      </c>
    </row>
    <row r="102" spans="1:9" s="46" customFormat="1" ht="34.5" customHeight="1">
      <c r="A102" s="33" t="s">
        <v>10</v>
      </c>
      <c r="B102" s="124" t="s">
        <v>239</v>
      </c>
      <c r="C102" s="124" t="s">
        <v>209</v>
      </c>
      <c r="D102" s="124" t="s">
        <v>208</v>
      </c>
      <c r="E102" s="124" t="s">
        <v>71</v>
      </c>
      <c r="F102" s="124"/>
      <c r="G102" s="124"/>
      <c r="H102" s="124"/>
      <c r="I102" s="132">
        <f>I103+I128+I135</f>
        <v>137452.3</v>
      </c>
    </row>
    <row r="103" spans="1:9" s="46" customFormat="1" ht="98.25" customHeight="1">
      <c r="A103" s="33" t="s">
        <v>11</v>
      </c>
      <c r="B103" s="124" t="s">
        <v>239</v>
      </c>
      <c r="C103" s="124" t="s">
        <v>209</v>
      </c>
      <c r="D103" s="124" t="s">
        <v>208</v>
      </c>
      <c r="E103" s="124" t="s">
        <v>70</v>
      </c>
      <c r="F103" s="124"/>
      <c r="G103" s="124"/>
      <c r="H103" s="124"/>
      <c r="I103" s="132">
        <f>I104+I112+I118+I124</f>
        <v>40072</v>
      </c>
    </row>
    <row r="104" spans="1:9" s="46" customFormat="1" ht="39.75" customHeight="1">
      <c r="A104" s="33" t="s">
        <v>352</v>
      </c>
      <c r="B104" s="124" t="s">
        <v>239</v>
      </c>
      <c r="C104" s="124" t="s">
        <v>209</v>
      </c>
      <c r="D104" s="124" t="s">
        <v>208</v>
      </c>
      <c r="E104" s="124" t="s">
        <v>70</v>
      </c>
      <c r="F104" s="124" t="s">
        <v>333</v>
      </c>
      <c r="G104" s="124"/>
      <c r="H104" s="124"/>
      <c r="I104" s="132">
        <f>I105</f>
        <v>9136</v>
      </c>
    </row>
    <row r="105" spans="1:9" s="46" customFormat="1" ht="14.25" customHeight="1">
      <c r="A105" s="33" t="s">
        <v>354</v>
      </c>
      <c r="B105" s="124" t="s">
        <v>239</v>
      </c>
      <c r="C105" s="124" t="s">
        <v>209</v>
      </c>
      <c r="D105" s="124" t="s">
        <v>208</v>
      </c>
      <c r="E105" s="124" t="s">
        <v>70</v>
      </c>
      <c r="F105" s="124" t="s">
        <v>353</v>
      </c>
      <c r="G105" s="124"/>
      <c r="H105" s="124"/>
      <c r="I105" s="132">
        <f>I106+I108+I110</f>
        <v>9136</v>
      </c>
    </row>
    <row r="106" spans="1:9" s="46" customFormat="1" ht="33.75" customHeight="1">
      <c r="A106" s="33" t="s">
        <v>340</v>
      </c>
      <c r="B106" s="124" t="s">
        <v>239</v>
      </c>
      <c r="C106" s="124" t="s">
        <v>209</v>
      </c>
      <c r="D106" s="124" t="s">
        <v>208</v>
      </c>
      <c r="E106" s="124" t="s">
        <v>70</v>
      </c>
      <c r="F106" s="124" t="s">
        <v>355</v>
      </c>
      <c r="G106" s="124"/>
      <c r="H106" s="124"/>
      <c r="I106" s="132">
        <f>I107</f>
        <v>9120</v>
      </c>
    </row>
    <row r="107" spans="1:9" s="46" customFormat="1" ht="21.75" customHeight="1">
      <c r="A107" s="92" t="s">
        <v>267</v>
      </c>
      <c r="B107" s="125" t="s">
        <v>239</v>
      </c>
      <c r="C107" s="125" t="s">
        <v>209</v>
      </c>
      <c r="D107" s="125" t="s">
        <v>208</v>
      </c>
      <c r="E107" s="125" t="s">
        <v>70</v>
      </c>
      <c r="F107" s="125" t="s">
        <v>355</v>
      </c>
      <c r="G107" s="125" t="s">
        <v>246</v>
      </c>
      <c r="H107" s="125"/>
      <c r="I107" s="133">
        <v>9120</v>
      </c>
    </row>
    <row r="108" spans="1:9" s="46" customFormat="1" ht="41.25" customHeight="1">
      <c r="A108" s="33" t="s">
        <v>341</v>
      </c>
      <c r="B108" s="124" t="s">
        <v>239</v>
      </c>
      <c r="C108" s="124" t="s">
        <v>209</v>
      </c>
      <c r="D108" s="124" t="s">
        <v>208</v>
      </c>
      <c r="E108" s="124" t="s">
        <v>70</v>
      </c>
      <c r="F108" s="124" t="s">
        <v>356</v>
      </c>
      <c r="G108" s="124"/>
      <c r="H108" s="124"/>
      <c r="I108" s="131">
        <f>I109</f>
        <v>8</v>
      </c>
    </row>
    <row r="109" spans="1:9" s="46" customFormat="1" ht="22.5" customHeight="1">
      <c r="A109" s="31" t="s">
        <v>267</v>
      </c>
      <c r="B109" s="125" t="s">
        <v>239</v>
      </c>
      <c r="C109" s="125" t="s">
        <v>209</v>
      </c>
      <c r="D109" s="125" t="s">
        <v>208</v>
      </c>
      <c r="E109" s="125" t="s">
        <v>70</v>
      </c>
      <c r="F109" s="125" t="s">
        <v>356</v>
      </c>
      <c r="G109" s="125" t="s">
        <v>246</v>
      </c>
      <c r="H109" s="125"/>
      <c r="I109" s="133">
        <v>8</v>
      </c>
    </row>
    <row r="110" spans="1:9" s="46" customFormat="1" ht="54" customHeight="1">
      <c r="A110" s="33" t="s">
        <v>171</v>
      </c>
      <c r="B110" s="124" t="s">
        <v>239</v>
      </c>
      <c r="C110" s="124" t="s">
        <v>209</v>
      </c>
      <c r="D110" s="124" t="s">
        <v>208</v>
      </c>
      <c r="E110" s="124" t="s">
        <v>70</v>
      </c>
      <c r="F110" s="124" t="s">
        <v>357</v>
      </c>
      <c r="G110" s="124"/>
      <c r="H110" s="124"/>
      <c r="I110" s="131">
        <f>I111</f>
        <v>8</v>
      </c>
    </row>
    <row r="111" spans="1:9" s="46" customFormat="1" ht="15.75">
      <c r="A111" s="31" t="s">
        <v>267</v>
      </c>
      <c r="B111" s="125" t="s">
        <v>239</v>
      </c>
      <c r="C111" s="125" t="s">
        <v>209</v>
      </c>
      <c r="D111" s="125" t="s">
        <v>208</v>
      </c>
      <c r="E111" s="125" t="s">
        <v>70</v>
      </c>
      <c r="F111" s="125" t="s">
        <v>357</v>
      </c>
      <c r="G111" s="125" t="s">
        <v>246</v>
      </c>
      <c r="H111" s="125"/>
      <c r="I111" s="133">
        <v>8</v>
      </c>
    </row>
    <row r="112" spans="1:9" s="46" customFormat="1" ht="15.75">
      <c r="A112" s="33" t="s">
        <v>336</v>
      </c>
      <c r="B112" s="124" t="s">
        <v>239</v>
      </c>
      <c r="C112" s="124" t="s">
        <v>209</v>
      </c>
      <c r="D112" s="124" t="s">
        <v>208</v>
      </c>
      <c r="E112" s="124" t="s">
        <v>70</v>
      </c>
      <c r="F112" s="124" t="s">
        <v>337</v>
      </c>
      <c r="G112" s="124"/>
      <c r="H112" s="124"/>
      <c r="I112" s="131">
        <f>I113</f>
        <v>1216.4</v>
      </c>
    </row>
    <row r="113" spans="1:9" s="46" customFormat="1" ht="42" customHeight="1">
      <c r="A113" s="54" t="s">
        <v>345</v>
      </c>
      <c r="B113" s="124" t="s">
        <v>239</v>
      </c>
      <c r="C113" s="124" t="s">
        <v>209</v>
      </c>
      <c r="D113" s="124" t="s">
        <v>208</v>
      </c>
      <c r="E113" s="124" t="s">
        <v>70</v>
      </c>
      <c r="F113" s="124" t="s">
        <v>344</v>
      </c>
      <c r="G113" s="124"/>
      <c r="H113" s="124"/>
      <c r="I113" s="131">
        <f>I114+I116</f>
        <v>1216.4</v>
      </c>
    </row>
    <row r="114" spans="1:9" s="46" customFormat="1" ht="31.5">
      <c r="A114" s="149" t="s">
        <v>376</v>
      </c>
      <c r="B114" s="124" t="s">
        <v>239</v>
      </c>
      <c r="C114" s="124" t="s">
        <v>209</v>
      </c>
      <c r="D114" s="124" t="s">
        <v>208</v>
      </c>
      <c r="E114" s="124" t="s">
        <v>70</v>
      </c>
      <c r="F114" s="124" t="s">
        <v>375</v>
      </c>
      <c r="G114" s="124"/>
      <c r="H114" s="124"/>
      <c r="I114" s="131">
        <f>I115</f>
        <v>20</v>
      </c>
    </row>
    <row r="115" spans="1:9" s="46" customFormat="1" ht="15.75">
      <c r="A115" s="92" t="s">
        <v>267</v>
      </c>
      <c r="B115" s="125" t="s">
        <v>239</v>
      </c>
      <c r="C115" s="125" t="s">
        <v>209</v>
      </c>
      <c r="D115" s="125" t="s">
        <v>208</v>
      </c>
      <c r="E115" s="125" t="s">
        <v>70</v>
      </c>
      <c r="F115" s="125" t="s">
        <v>375</v>
      </c>
      <c r="G115" s="125" t="s">
        <v>246</v>
      </c>
      <c r="H115" s="125"/>
      <c r="I115" s="133">
        <v>20</v>
      </c>
    </row>
    <row r="116" spans="1:9" s="46" customFormat="1" ht="31.5">
      <c r="A116" s="33" t="s">
        <v>347</v>
      </c>
      <c r="B116" s="124" t="s">
        <v>239</v>
      </c>
      <c r="C116" s="124" t="s">
        <v>209</v>
      </c>
      <c r="D116" s="124" t="s">
        <v>208</v>
      </c>
      <c r="E116" s="124" t="s">
        <v>70</v>
      </c>
      <c r="F116" s="124" t="s">
        <v>346</v>
      </c>
      <c r="G116" s="124"/>
      <c r="H116" s="124"/>
      <c r="I116" s="131">
        <f>I117</f>
        <v>1196.4</v>
      </c>
    </row>
    <row r="117" spans="1:9" s="46" customFormat="1" ht="15.75">
      <c r="A117" s="31" t="s">
        <v>267</v>
      </c>
      <c r="B117" s="125" t="s">
        <v>239</v>
      </c>
      <c r="C117" s="125" t="s">
        <v>209</v>
      </c>
      <c r="D117" s="125" t="s">
        <v>208</v>
      </c>
      <c r="E117" s="125" t="s">
        <v>70</v>
      </c>
      <c r="F117" s="125" t="s">
        <v>346</v>
      </c>
      <c r="G117" s="125" t="s">
        <v>246</v>
      </c>
      <c r="H117" s="125"/>
      <c r="I117" s="133">
        <v>1196.4</v>
      </c>
    </row>
    <row r="118" spans="1:9" s="46" customFormat="1" ht="31.5">
      <c r="A118" s="33" t="s">
        <v>349</v>
      </c>
      <c r="B118" s="124" t="s">
        <v>239</v>
      </c>
      <c r="C118" s="124" t="s">
        <v>209</v>
      </c>
      <c r="D118" s="124" t="s">
        <v>208</v>
      </c>
      <c r="E118" s="124" t="s">
        <v>70</v>
      </c>
      <c r="F118" s="124" t="s">
        <v>348</v>
      </c>
      <c r="G118" s="124"/>
      <c r="H118" s="124"/>
      <c r="I118" s="132">
        <f>I119</f>
        <v>29691.6</v>
      </c>
    </row>
    <row r="119" spans="1:9" s="46" customFormat="1" ht="15.75">
      <c r="A119" s="33" t="s">
        <v>351</v>
      </c>
      <c r="B119" s="124" t="s">
        <v>239</v>
      </c>
      <c r="C119" s="124" t="s">
        <v>209</v>
      </c>
      <c r="D119" s="124" t="s">
        <v>208</v>
      </c>
      <c r="E119" s="124" t="s">
        <v>70</v>
      </c>
      <c r="F119" s="124" t="s">
        <v>350</v>
      </c>
      <c r="G119" s="124"/>
      <c r="H119" s="124"/>
      <c r="I119" s="132">
        <f>I120+I122</f>
        <v>29691.6</v>
      </c>
    </row>
    <row r="120" spans="1:9" s="46" customFormat="1" ht="47.25">
      <c r="A120" s="33" t="s">
        <v>282</v>
      </c>
      <c r="B120" s="124" t="s">
        <v>239</v>
      </c>
      <c r="C120" s="124" t="s">
        <v>209</v>
      </c>
      <c r="D120" s="124" t="s">
        <v>208</v>
      </c>
      <c r="E120" s="124" t="s">
        <v>70</v>
      </c>
      <c r="F120" s="124" t="s">
        <v>286</v>
      </c>
      <c r="G120" s="124"/>
      <c r="H120" s="124"/>
      <c r="I120" s="132">
        <f>I121</f>
        <v>29433</v>
      </c>
    </row>
    <row r="121" spans="1:9" s="46" customFormat="1" ht="15.75">
      <c r="A121" s="92" t="s">
        <v>267</v>
      </c>
      <c r="B121" s="125" t="s">
        <v>239</v>
      </c>
      <c r="C121" s="125" t="s">
        <v>209</v>
      </c>
      <c r="D121" s="125" t="s">
        <v>208</v>
      </c>
      <c r="E121" s="125" t="s">
        <v>70</v>
      </c>
      <c r="F121" s="125" t="s">
        <v>286</v>
      </c>
      <c r="G121" s="125" t="s">
        <v>246</v>
      </c>
      <c r="H121" s="125"/>
      <c r="I121" s="133">
        <v>29433</v>
      </c>
    </row>
    <row r="122" spans="1:9" s="46" customFormat="1" ht="15.75">
      <c r="A122" s="33" t="s">
        <v>288</v>
      </c>
      <c r="B122" s="124" t="s">
        <v>239</v>
      </c>
      <c r="C122" s="124" t="s">
        <v>209</v>
      </c>
      <c r="D122" s="124" t="s">
        <v>208</v>
      </c>
      <c r="E122" s="124" t="s">
        <v>70</v>
      </c>
      <c r="F122" s="124" t="s">
        <v>287</v>
      </c>
      <c r="G122" s="124"/>
      <c r="H122" s="124"/>
      <c r="I122" s="132">
        <f>I123</f>
        <v>258.6</v>
      </c>
    </row>
    <row r="123" spans="1:9" s="60" customFormat="1" ht="15.75">
      <c r="A123" s="92" t="s">
        <v>267</v>
      </c>
      <c r="B123" s="125" t="s">
        <v>239</v>
      </c>
      <c r="C123" s="125" t="s">
        <v>209</v>
      </c>
      <c r="D123" s="125" t="s">
        <v>208</v>
      </c>
      <c r="E123" s="125" t="s">
        <v>70</v>
      </c>
      <c r="F123" s="125" t="s">
        <v>287</v>
      </c>
      <c r="G123" s="125" t="s">
        <v>246</v>
      </c>
      <c r="H123" s="125"/>
      <c r="I123" s="133">
        <v>258.6</v>
      </c>
    </row>
    <row r="124" spans="1:9" s="60" customFormat="1" ht="15.75">
      <c r="A124" s="54" t="s">
        <v>359</v>
      </c>
      <c r="B124" s="124" t="s">
        <v>239</v>
      </c>
      <c r="C124" s="124" t="s">
        <v>209</v>
      </c>
      <c r="D124" s="125" t="s">
        <v>208</v>
      </c>
      <c r="E124" s="124" t="s">
        <v>70</v>
      </c>
      <c r="F124" s="124" t="s">
        <v>358</v>
      </c>
      <c r="G124" s="124"/>
      <c r="H124" s="124"/>
      <c r="I124" s="131">
        <f>I125</f>
        <v>28</v>
      </c>
    </row>
    <row r="125" spans="1:9" s="60" customFormat="1" ht="15.75">
      <c r="A125" s="54" t="s">
        <v>361</v>
      </c>
      <c r="B125" s="124" t="s">
        <v>239</v>
      </c>
      <c r="C125" s="124" t="s">
        <v>209</v>
      </c>
      <c r="D125" s="125" t="s">
        <v>208</v>
      </c>
      <c r="E125" s="124" t="s">
        <v>70</v>
      </c>
      <c r="F125" s="124" t="s">
        <v>360</v>
      </c>
      <c r="G125" s="124"/>
      <c r="H125" s="124"/>
      <c r="I125" s="131">
        <f>I126</f>
        <v>28</v>
      </c>
    </row>
    <row r="126" spans="1:9" s="60" customFormat="1" ht="15.75">
      <c r="A126" s="54" t="s">
        <v>363</v>
      </c>
      <c r="B126" s="124" t="s">
        <v>239</v>
      </c>
      <c r="C126" s="124" t="s">
        <v>209</v>
      </c>
      <c r="D126" s="125" t="s">
        <v>208</v>
      </c>
      <c r="E126" s="124" t="s">
        <v>70</v>
      </c>
      <c r="F126" s="124" t="s">
        <v>362</v>
      </c>
      <c r="G126" s="124"/>
      <c r="H126" s="124"/>
      <c r="I126" s="131">
        <f>I127</f>
        <v>28</v>
      </c>
    </row>
    <row r="127" spans="1:9" s="60" customFormat="1" ht="15.75">
      <c r="A127" s="92" t="s">
        <v>267</v>
      </c>
      <c r="B127" s="125" t="s">
        <v>239</v>
      </c>
      <c r="C127" s="125" t="s">
        <v>209</v>
      </c>
      <c r="D127" s="125" t="s">
        <v>208</v>
      </c>
      <c r="E127" s="125" t="s">
        <v>70</v>
      </c>
      <c r="F127" s="125" t="s">
        <v>362</v>
      </c>
      <c r="G127" s="125" t="s">
        <v>246</v>
      </c>
      <c r="H127" s="125"/>
      <c r="I127" s="133">
        <v>28</v>
      </c>
    </row>
    <row r="128" spans="1:9" s="60" customFormat="1" ht="94.5">
      <c r="A128" s="33" t="s">
        <v>11</v>
      </c>
      <c r="B128" s="124" t="s">
        <v>239</v>
      </c>
      <c r="C128" s="124" t="s">
        <v>209</v>
      </c>
      <c r="D128" s="124" t="s">
        <v>208</v>
      </c>
      <c r="E128" s="124" t="s">
        <v>74</v>
      </c>
      <c r="F128" s="124"/>
      <c r="G128" s="124"/>
      <c r="H128" s="124"/>
      <c r="I128" s="132">
        <f>I129</f>
        <v>91084.5</v>
      </c>
    </row>
    <row r="129" spans="1:9" s="46" customFormat="1" ht="31.5">
      <c r="A129" s="33" t="s">
        <v>349</v>
      </c>
      <c r="B129" s="124" t="s">
        <v>239</v>
      </c>
      <c r="C129" s="124" t="s">
        <v>209</v>
      </c>
      <c r="D129" s="124" t="s">
        <v>208</v>
      </c>
      <c r="E129" s="124" t="s">
        <v>74</v>
      </c>
      <c r="F129" s="124" t="s">
        <v>348</v>
      </c>
      <c r="G129" s="124"/>
      <c r="H129" s="124"/>
      <c r="I129" s="132">
        <f>I130</f>
        <v>91084.5</v>
      </c>
    </row>
    <row r="130" spans="1:9" s="46" customFormat="1" ht="15.75">
      <c r="A130" s="33" t="s">
        <v>351</v>
      </c>
      <c r="B130" s="124" t="s">
        <v>239</v>
      </c>
      <c r="C130" s="124" t="s">
        <v>209</v>
      </c>
      <c r="D130" s="124" t="s">
        <v>208</v>
      </c>
      <c r="E130" s="124" t="s">
        <v>74</v>
      </c>
      <c r="F130" s="124" t="s">
        <v>350</v>
      </c>
      <c r="G130" s="124"/>
      <c r="H130" s="124"/>
      <c r="I130" s="132">
        <f>I131+I133</f>
        <v>91084.5</v>
      </c>
    </row>
    <row r="131" spans="1:9" s="46" customFormat="1" ht="47.25">
      <c r="A131" s="33" t="s">
        <v>282</v>
      </c>
      <c r="B131" s="124" t="s">
        <v>239</v>
      </c>
      <c r="C131" s="124" t="s">
        <v>209</v>
      </c>
      <c r="D131" s="124" t="s">
        <v>208</v>
      </c>
      <c r="E131" s="124" t="s">
        <v>74</v>
      </c>
      <c r="F131" s="124" t="s">
        <v>286</v>
      </c>
      <c r="G131" s="124"/>
      <c r="H131" s="124"/>
      <c r="I131" s="132">
        <f>I132</f>
        <v>90039.5</v>
      </c>
    </row>
    <row r="132" spans="1:9" s="46" customFormat="1" ht="15.75">
      <c r="A132" s="92" t="s">
        <v>268</v>
      </c>
      <c r="B132" s="125" t="s">
        <v>239</v>
      </c>
      <c r="C132" s="125" t="s">
        <v>209</v>
      </c>
      <c r="D132" s="125" t="s">
        <v>208</v>
      </c>
      <c r="E132" s="125" t="s">
        <v>74</v>
      </c>
      <c r="F132" s="125" t="s">
        <v>286</v>
      </c>
      <c r="G132" s="125" t="s">
        <v>247</v>
      </c>
      <c r="H132" s="125"/>
      <c r="I132" s="133">
        <v>90039.5</v>
      </c>
    </row>
    <row r="133" spans="1:9" s="46" customFormat="1" ht="15.75">
      <c r="A133" s="33" t="s">
        <v>288</v>
      </c>
      <c r="B133" s="124" t="s">
        <v>239</v>
      </c>
      <c r="C133" s="124" t="s">
        <v>209</v>
      </c>
      <c r="D133" s="124" t="s">
        <v>208</v>
      </c>
      <c r="E133" s="124" t="s">
        <v>74</v>
      </c>
      <c r="F133" s="124" t="s">
        <v>287</v>
      </c>
      <c r="G133" s="124"/>
      <c r="H133" s="124"/>
      <c r="I133" s="132">
        <f>I134</f>
        <v>1045</v>
      </c>
    </row>
    <row r="134" spans="1:9" s="57" customFormat="1" ht="25.5" customHeight="1">
      <c r="A134" s="92" t="s">
        <v>268</v>
      </c>
      <c r="B134" s="125" t="s">
        <v>239</v>
      </c>
      <c r="C134" s="125" t="s">
        <v>209</v>
      </c>
      <c r="D134" s="125" t="s">
        <v>208</v>
      </c>
      <c r="E134" s="125" t="s">
        <v>74</v>
      </c>
      <c r="F134" s="125" t="s">
        <v>287</v>
      </c>
      <c r="G134" s="125" t="s">
        <v>247</v>
      </c>
      <c r="H134" s="125"/>
      <c r="I134" s="133">
        <v>1045</v>
      </c>
    </row>
    <row r="135" spans="1:9" s="57" customFormat="1" ht="78.75">
      <c r="A135" s="91" t="s">
        <v>12</v>
      </c>
      <c r="B135" s="124" t="s">
        <v>239</v>
      </c>
      <c r="C135" s="124" t="s">
        <v>209</v>
      </c>
      <c r="D135" s="124" t="s">
        <v>208</v>
      </c>
      <c r="E135" s="124" t="s">
        <v>174</v>
      </c>
      <c r="F135" s="124"/>
      <c r="G135" s="124"/>
      <c r="H135" s="124"/>
      <c r="I135" s="131">
        <f>I140+I136</f>
        <v>6295.8</v>
      </c>
    </row>
    <row r="136" spans="1:9" s="57" customFormat="1" ht="31.5">
      <c r="A136" s="33" t="s">
        <v>352</v>
      </c>
      <c r="B136" s="124" t="s">
        <v>239</v>
      </c>
      <c r="C136" s="124" t="s">
        <v>209</v>
      </c>
      <c r="D136" s="124" t="s">
        <v>208</v>
      </c>
      <c r="E136" s="124" t="s">
        <v>174</v>
      </c>
      <c r="F136" s="124" t="s">
        <v>333</v>
      </c>
      <c r="G136" s="124"/>
      <c r="H136" s="124"/>
      <c r="I136" s="131">
        <f>I137</f>
        <v>312.5</v>
      </c>
    </row>
    <row r="137" spans="1:9" s="57" customFormat="1" ht="15.75">
      <c r="A137" s="33" t="s">
        <v>354</v>
      </c>
      <c r="B137" s="124" t="s">
        <v>239</v>
      </c>
      <c r="C137" s="124" t="s">
        <v>209</v>
      </c>
      <c r="D137" s="124" t="s">
        <v>208</v>
      </c>
      <c r="E137" s="124" t="s">
        <v>174</v>
      </c>
      <c r="F137" s="124" t="s">
        <v>353</v>
      </c>
      <c r="G137" s="124"/>
      <c r="H137" s="124"/>
      <c r="I137" s="131">
        <f>I138</f>
        <v>312.5</v>
      </c>
    </row>
    <row r="138" spans="1:9" s="57" customFormat="1" ht="31.5">
      <c r="A138" s="33" t="s">
        <v>340</v>
      </c>
      <c r="B138" s="124" t="s">
        <v>239</v>
      </c>
      <c r="C138" s="124" t="s">
        <v>209</v>
      </c>
      <c r="D138" s="124" t="s">
        <v>208</v>
      </c>
      <c r="E138" s="124" t="s">
        <v>174</v>
      </c>
      <c r="F138" s="124" t="s">
        <v>355</v>
      </c>
      <c r="G138" s="124"/>
      <c r="H138" s="124"/>
      <c r="I138" s="131">
        <f>I139</f>
        <v>312.5</v>
      </c>
    </row>
    <row r="139" spans="1:9" s="57" customFormat="1" ht="15.75">
      <c r="A139" s="92" t="s">
        <v>268</v>
      </c>
      <c r="B139" s="125" t="s">
        <v>239</v>
      </c>
      <c r="C139" s="125" t="s">
        <v>209</v>
      </c>
      <c r="D139" s="125" t="s">
        <v>208</v>
      </c>
      <c r="E139" s="125" t="s">
        <v>174</v>
      </c>
      <c r="F139" s="125" t="s">
        <v>355</v>
      </c>
      <c r="G139" s="125" t="s">
        <v>247</v>
      </c>
      <c r="H139" s="125"/>
      <c r="I139" s="133">
        <v>312.5</v>
      </c>
    </row>
    <row r="140" spans="1:9" s="57" customFormat="1" ht="31.5">
      <c r="A140" s="33" t="s">
        <v>349</v>
      </c>
      <c r="B140" s="124" t="s">
        <v>239</v>
      </c>
      <c r="C140" s="124" t="s">
        <v>209</v>
      </c>
      <c r="D140" s="124" t="s">
        <v>208</v>
      </c>
      <c r="E140" s="124" t="s">
        <v>174</v>
      </c>
      <c r="F140" s="124" t="s">
        <v>348</v>
      </c>
      <c r="G140" s="124"/>
      <c r="H140" s="124"/>
      <c r="I140" s="131">
        <f>I141</f>
        <v>5983.3</v>
      </c>
    </row>
    <row r="141" spans="1:9" s="46" customFormat="1" ht="15.75">
      <c r="A141" s="33" t="s">
        <v>351</v>
      </c>
      <c r="B141" s="124" t="s">
        <v>239</v>
      </c>
      <c r="C141" s="124" t="s">
        <v>209</v>
      </c>
      <c r="D141" s="124" t="s">
        <v>208</v>
      </c>
      <c r="E141" s="124" t="s">
        <v>174</v>
      </c>
      <c r="F141" s="124" t="s">
        <v>350</v>
      </c>
      <c r="G141" s="124"/>
      <c r="H141" s="124"/>
      <c r="I141" s="131">
        <f>I142</f>
        <v>5983.3</v>
      </c>
    </row>
    <row r="142" spans="1:9" s="61" customFormat="1" ht="47.25">
      <c r="A142" s="33" t="s">
        <v>282</v>
      </c>
      <c r="B142" s="124" t="s">
        <v>239</v>
      </c>
      <c r="C142" s="124" t="s">
        <v>209</v>
      </c>
      <c r="D142" s="124" t="s">
        <v>208</v>
      </c>
      <c r="E142" s="124" t="s">
        <v>174</v>
      </c>
      <c r="F142" s="124" t="s">
        <v>286</v>
      </c>
      <c r="G142" s="124"/>
      <c r="H142" s="124"/>
      <c r="I142" s="131">
        <f>I143</f>
        <v>5983.3</v>
      </c>
    </row>
    <row r="143" spans="1:9" s="61" customFormat="1" ht="21.75" customHeight="1">
      <c r="A143" s="92" t="s">
        <v>268</v>
      </c>
      <c r="B143" s="125" t="s">
        <v>239</v>
      </c>
      <c r="C143" s="125" t="s">
        <v>209</v>
      </c>
      <c r="D143" s="125" t="s">
        <v>208</v>
      </c>
      <c r="E143" s="125" t="s">
        <v>174</v>
      </c>
      <c r="F143" s="125" t="s">
        <v>286</v>
      </c>
      <c r="G143" s="125" t="s">
        <v>247</v>
      </c>
      <c r="H143" s="125"/>
      <c r="I143" s="133">
        <v>5983.3</v>
      </c>
    </row>
    <row r="144" spans="1:9" s="61" customFormat="1" ht="36" customHeight="1">
      <c r="A144" s="54" t="s">
        <v>13</v>
      </c>
      <c r="B144" s="124" t="s">
        <v>239</v>
      </c>
      <c r="C144" s="124" t="s">
        <v>209</v>
      </c>
      <c r="D144" s="124" t="s">
        <v>208</v>
      </c>
      <c r="E144" s="124" t="s">
        <v>423</v>
      </c>
      <c r="F144" s="124"/>
      <c r="G144" s="124"/>
      <c r="H144" s="124"/>
      <c r="I144" s="131">
        <f>I145+I150</f>
        <v>2551</v>
      </c>
    </row>
    <row r="145" spans="1:9" s="62" customFormat="1" ht="100.5" customHeight="1">
      <c r="A145" s="149" t="s">
        <v>14</v>
      </c>
      <c r="B145" s="124" t="s">
        <v>239</v>
      </c>
      <c r="C145" s="124" t="s">
        <v>209</v>
      </c>
      <c r="D145" s="124" t="s">
        <v>208</v>
      </c>
      <c r="E145" s="124" t="s">
        <v>410</v>
      </c>
      <c r="F145" s="124"/>
      <c r="G145" s="124"/>
      <c r="H145" s="126"/>
      <c r="I145" s="131">
        <f>I146</f>
        <v>151</v>
      </c>
    </row>
    <row r="146" spans="1:9" s="58" customFormat="1" ht="15.75">
      <c r="A146" s="33" t="s">
        <v>336</v>
      </c>
      <c r="B146" s="124" t="s">
        <v>239</v>
      </c>
      <c r="C146" s="124" t="s">
        <v>209</v>
      </c>
      <c r="D146" s="124" t="s">
        <v>208</v>
      </c>
      <c r="E146" s="124" t="s">
        <v>410</v>
      </c>
      <c r="F146" s="124" t="s">
        <v>337</v>
      </c>
      <c r="G146" s="124"/>
      <c r="H146" s="124"/>
      <c r="I146" s="132">
        <f>I148</f>
        <v>151</v>
      </c>
    </row>
    <row r="147" spans="1:9" s="58" customFormat="1" ht="31.5">
      <c r="A147" s="54" t="s">
        <v>345</v>
      </c>
      <c r="B147" s="124" t="s">
        <v>239</v>
      </c>
      <c r="C147" s="124" t="s">
        <v>209</v>
      </c>
      <c r="D147" s="124" t="s">
        <v>208</v>
      </c>
      <c r="E147" s="124" t="s">
        <v>410</v>
      </c>
      <c r="F147" s="124" t="s">
        <v>344</v>
      </c>
      <c r="G147" s="124"/>
      <c r="H147" s="124"/>
      <c r="I147" s="132">
        <f>I148</f>
        <v>151</v>
      </c>
    </row>
    <row r="148" spans="1:9" s="58" customFormat="1" ht="31.5">
      <c r="A148" s="33" t="s">
        <v>347</v>
      </c>
      <c r="B148" s="124" t="s">
        <v>239</v>
      </c>
      <c r="C148" s="124" t="s">
        <v>209</v>
      </c>
      <c r="D148" s="124" t="s">
        <v>208</v>
      </c>
      <c r="E148" s="124" t="s">
        <v>410</v>
      </c>
      <c r="F148" s="124" t="s">
        <v>346</v>
      </c>
      <c r="G148" s="124"/>
      <c r="H148" s="124"/>
      <c r="I148" s="132">
        <f>I149</f>
        <v>151</v>
      </c>
    </row>
    <row r="149" spans="1:9" s="58" customFormat="1" ht="15.75">
      <c r="A149" s="31" t="s">
        <v>267</v>
      </c>
      <c r="B149" s="125" t="s">
        <v>239</v>
      </c>
      <c r="C149" s="125" t="s">
        <v>209</v>
      </c>
      <c r="D149" s="124" t="s">
        <v>208</v>
      </c>
      <c r="E149" s="124" t="s">
        <v>410</v>
      </c>
      <c r="F149" s="125" t="s">
        <v>346</v>
      </c>
      <c r="G149" s="125" t="s">
        <v>246</v>
      </c>
      <c r="H149" s="125"/>
      <c r="I149" s="134">
        <v>151</v>
      </c>
    </row>
    <row r="150" spans="1:9" s="58" customFormat="1" ht="31.5">
      <c r="A150" s="33" t="s">
        <v>349</v>
      </c>
      <c r="B150" s="125" t="s">
        <v>239</v>
      </c>
      <c r="C150" s="124" t="s">
        <v>209</v>
      </c>
      <c r="D150" s="124" t="s">
        <v>208</v>
      </c>
      <c r="E150" s="124" t="s">
        <v>410</v>
      </c>
      <c r="F150" s="124" t="s">
        <v>348</v>
      </c>
      <c r="G150" s="124"/>
      <c r="H150" s="124"/>
      <c r="I150" s="131">
        <f>I151</f>
        <v>2400</v>
      </c>
    </row>
    <row r="151" spans="1:9" s="58" customFormat="1" ht="15.75">
      <c r="A151" s="33" t="s">
        <v>351</v>
      </c>
      <c r="B151" s="125" t="s">
        <v>239</v>
      </c>
      <c r="C151" s="124" t="s">
        <v>209</v>
      </c>
      <c r="D151" s="124" t="s">
        <v>208</v>
      </c>
      <c r="E151" s="124" t="s">
        <v>410</v>
      </c>
      <c r="F151" s="124" t="s">
        <v>350</v>
      </c>
      <c r="G151" s="124"/>
      <c r="H151" s="124"/>
      <c r="I151" s="131">
        <f>I152</f>
        <v>2400</v>
      </c>
    </row>
    <row r="152" spans="1:9" s="57" customFormat="1" ht="47.25">
      <c r="A152" s="33" t="s">
        <v>282</v>
      </c>
      <c r="B152" s="125" t="s">
        <v>239</v>
      </c>
      <c r="C152" s="124" t="s">
        <v>209</v>
      </c>
      <c r="D152" s="124" t="s">
        <v>208</v>
      </c>
      <c r="E152" s="124" t="s">
        <v>410</v>
      </c>
      <c r="F152" s="124" t="s">
        <v>286</v>
      </c>
      <c r="G152" s="124"/>
      <c r="H152" s="124"/>
      <c r="I152" s="131">
        <f>I153</f>
        <v>2400</v>
      </c>
    </row>
    <row r="153" spans="1:9" s="57" customFormat="1" ht="15.75">
      <c r="A153" s="92" t="s">
        <v>267</v>
      </c>
      <c r="B153" s="125" t="s">
        <v>239</v>
      </c>
      <c r="C153" s="125" t="s">
        <v>209</v>
      </c>
      <c r="D153" s="124" t="s">
        <v>208</v>
      </c>
      <c r="E153" s="124" t="s">
        <v>410</v>
      </c>
      <c r="F153" s="125" t="s">
        <v>286</v>
      </c>
      <c r="G153" s="125" t="s">
        <v>246</v>
      </c>
      <c r="H153" s="125"/>
      <c r="I153" s="133">
        <v>2400</v>
      </c>
    </row>
    <row r="154" spans="1:9" s="57" customFormat="1" ht="59.25" customHeight="1">
      <c r="A154" s="54" t="s">
        <v>15</v>
      </c>
      <c r="B154" s="124" t="s">
        <v>239</v>
      </c>
      <c r="C154" s="124" t="s">
        <v>209</v>
      </c>
      <c r="D154" s="124" t="s">
        <v>208</v>
      </c>
      <c r="E154" s="124" t="s">
        <v>173</v>
      </c>
      <c r="F154" s="124"/>
      <c r="G154" s="124"/>
      <c r="H154" s="124"/>
      <c r="I154" s="131">
        <f>I155</f>
        <v>16704.7</v>
      </c>
    </row>
    <row r="155" spans="1:9" s="57" customFormat="1" ht="103.5" customHeight="1">
      <c r="A155" s="33" t="s">
        <v>16</v>
      </c>
      <c r="B155" s="124" t="s">
        <v>239</v>
      </c>
      <c r="C155" s="124" t="s">
        <v>209</v>
      </c>
      <c r="D155" s="124" t="s">
        <v>208</v>
      </c>
      <c r="E155" s="124" t="s">
        <v>172</v>
      </c>
      <c r="F155" s="124"/>
      <c r="G155" s="124"/>
      <c r="H155" s="124"/>
      <c r="I155" s="132">
        <f>I156</f>
        <v>16704.7</v>
      </c>
    </row>
    <row r="156" spans="1:9" s="57" customFormat="1" ht="41.25" customHeight="1">
      <c r="A156" s="33" t="s">
        <v>349</v>
      </c>
      <c r="B156" s="124" t="s">
        <v>239</v>
      </c>
      <c r="C156" s="124" t="s">
        <v>209</v>
      </c>
      <c r="D156" s="124" t="s">
        <v>208</v>
      </c>
      <c r="E156" s="124" t="s">
        <v>172</v>
      </c>
      <c r="F156" s="124" t="s">
        <v>348</v>
      </c>
      <c r="G156" s="124"/>
      <c r="H156" s="124"/>
      <c r="I156" s="132">
        <f>I157</f>
        <v>16704.7</v>
      </c>
    </row>
    <row r="157" spans="1:9" s="57" customFormat="1" ht="24" customHeight="1">
      <c r="A157" s="33" t="s">
        <v>351</v>
      </c>
      <c r="B157" s="124" t="s">
        <v>239</v>
      </c>
      <c r="C157" s="124" t="s">
        <v>209</v>
      </c>
      <c r="D157" s="124" t="s">
        <v>208</v>
      </c>
      <c r="E157" s="124" t="s">
        <v>172</v>
      </c>
      <c r="F157" s="124" t="s">
        <v>350</v>
      </c>
      <c r="G157" s="124"/>
      <c r="H157" s="124"/>
      <c r="I157" s="132">
        <f>I158+I160</f>
        <v>16704.7</v>
      </c>
    </row>
    <row r="158" spans="1:9" s="57" customFormat="1" ht="47.25">
      <c r="A158" s="33" t="s">
        <v>282</v>
      </c>
      <c r="B158" s="124" t="s">
        <v>239</v>
      </c>
      <c r="C158" s="124" t="s">
        <v>209</v>
      </c>
      <c r="D158" s="124" t="s">
        <v>208</v>
      </c>
      <c r="E158" s="124" t="s">
        <v>172</v>
      </c>
      <c r="F158" s="124" t="s">
        <v>286</v>
      </c>
      <c r="G158" s="124"/>
      <c r="H158" s="124"/>
      <c r="I158" s="132">
        <f>I159</f>
        <v>16639.2</v>
      </c>
    </row>
    <row r="159" spans="1:9" s="46" customFormat="1" ht="15.75">
      <c r="A159" s="92" t="s">
        <v>267</v>
      </c>
      <c r="B159" s="125" t="s">
        <v>239</v>
      </c>
      <c r="C159" s="125" t="s">
        <v>209</v>
      </c>
      <c r="D159" s="125" t="s">
        <v>208</v>
      </c>
      <c r="E159" s="125" t="s">
        <v>172</v>
      </c>
      <c r="F159" s="125" t="s">
        <v>286</v>
      </c>
      <c r="G159" s="125" t="s">
        <v>246</v>
      </c>
      <c r="H159" s="125"/>
      <c r="I159" s="133">
        <v>16639.2</v>
      </c>
    </row>
    <row r="160" spans="1:9" s="46" customFormat="1" ht="15.75">
      <c r="A160" s="33" t="s">
        <v>288</v>
      </c>
      <c r="B160" s="124" t="s">
        <v>239</v>
      </c>
      <c r="C160" s="124" t="s">
        <v>209</v>
      </c>
      <c r="D160" s="124" t="s">
        <v>208</v>
      </c>
      <c r="E160" s="124" t="s">
        <v>172</v>
      </c>
      <c r="F160" s="124" t="s">
        <v>287</v>
      </c>
      <c r="G160" s="124"/>
      <c r="H160" s="124"/>
      <c r="I160" s="132">
        <f>I161</f>
        <v>65.5</v>
      </c>
    </row>
    <row r="161" spans="1:9" s="46" customFormat="1" ht="15.75">
      <c r="A161" s="92" t="s">
        <v>267</v>
      </c>
      <c r="B161" s="125" t="s">
        <v>239</v>
      </c>
      <c r="C161" s="125" t="s">
        <v>209</v>
      </c>
      <c r="D161" s="125" t="s">
        <v>208</v>
      </c>
      <c r="E161" s="125" t="s">
        <v>172</v>
      </c>
      <c r="F161" s="125" t="s">
        <v>287</v>
      </c>
      <c r="G161" s="125" t="s">
        <v>246</v>
      </c>
      <c r="H161" s="125"/>
      <c r="I161" s="133">
        <v>65.5</v>
      </c>
    </row>
    <row r="162" spans="1:9" s="46" customFormat="1" ht="63">
      <c r="A162" s="54" t="s">
        <v>26</v>
      </c>
      <c r="B162" s="124" t="s">
        <v>239</v>
      </c>
      <c r="C162" s="124" t="s">
        <v>209</v>
      </c>
      <c r="D162" s="124" t="s">
        <v>208</v>
      </c>
      <c r="E162" s="124" t="s">
        <v>177</v>
      </c>
      <c r="F162" s="124"/>
      <c r="G162" s="124"/>
      <c r="H162" s="124"/>
      <c r="I162" s="131">
        <f>I163+I172</f>
        <v>20897.699999999997</v>
      </c>
    </row>
    <row r="163" spans="1:9" s="46" customFormat="1" ht="110.25">
      <c r="A163" s="149" t="s">
        <v>35</v>
      </c>
      <c r="B163" s="124" t="s">
        <v>239</v>
      </c>
      <c r="C163" s="124" t="s">
        <v>209</v>
      </c>
      <c r="D163" s="124" t="s">
        <v>208</v>
      </c>
      <c r="E163" s="124" t="s">
        <v>178</v>
      </c>
      <c r="F163" s="124"/>
      <c r="G163" s="124"/>
      <c r="H163" s="124"/>
      <c r="I163" s="131">
        <f>I168+I164</f>
        <v>13367.699999999999</v>
      </c>
    </row>
    <row r="164" spans="1:9" s="46" customFormat="1" ht="15.75">
      <c r="A164" s="33" t="s">
        <v>336</v>
      </c>
      <c r="B164" s="124" t="s">
        <v>239</v>
      </c>
      <c r="C164" s="124" t="s">
        <v>209</v>
      </c>
      <c r="D164" s="124" t="s">
        <v>208</v>
      </c>
      <c r="E164" s="124" t="s">
        <v>178</v>
      </c>
      <c r="F164" s="124" t="s">
        <v>337</v>
      </c>
      <c r="G164" s="124"/>
      <c r="H164" s="124"/>
      <c r="I164" s="131">
        <f>I167</f>
        <v>358.3</v>
      </c>
    </row>
    <row r="165" spans="1:9" s="46" customFormat="1" ht="31.5">
      <c r="A165" s="54" t="s">
        <v>345</v>
      </c>
      <c r="B165" s="124" t="s">
        <v>239</v>
      </c>
      <c r="C165" s="124" t="s">
        <v>209</v>
      </c>
      <c r="D165" s="124" t="s">
        <v>208</v>
      </c>
      <c r="E165" s="124" t="s">
        <v>178</v>
      </c>
      <c r="F165" s="124" t="s">
        <v>344</v>
      </c>
      <c r="G165" s="124"/>
      <c r="H165" s="124"/>
      <c r="I165" s="131">
        <f>I166</f>
        <v>358.3</v>
      </c>
    </row>
    <row r="166" spans="1:9" s="46" customFormat="1" ht="31.5">
      <c r="A166" s="33" t="s">
        <v>347</v>
      </c>
      <c r="B166" s="124" t="s">
        <v>239</v>
      </c>
      <c r="C166" s="124" t="s">
        <v>209</v>
      </c>
      <c r="D166" s="124" t="s">
        <v>208</v>
      </c>
      <c r="E166" s="124" t="s">
        <v>178</v>
      </c>
      <c r="F166" s="124" t="s">
        <v>346</v>
      </c>
      <c r="G166" s="124"/>
      <c r="H166" s="124"/>
      <c r="I166" s="131">
        <f>I167</f>
        <v>358.3</v>
      </c>
    </row>
    <row r="167" spans="1:9" s="46" customFormat="1" ht="15.75">
      <c r="A167" s="92" t="s">
        <v>268</v>
      </c>
      <c r="B167" s="125" t="s">
        <v>239</v>
      </c>
      <c r="C167" s="125" t="s">
        <v>209</v>
      </c>
      <c r="D167" s="125" t="s">
        <v>208</v>
      </c>
      <c r="E167" s="125" t="s">
        <v>178</v>
      </c>
      <c r="F167" s="125" t="s">
        <v>346</v>
      </c>
      <c r="G167" s="125" t="s">
        <v>247</v>
      </c>
      <c r="H167" s="125"/>
      <c r="I167" s="133">
        <v>358.3</v>
      </c>
    </row>
    <row r="168" spans="1:9" s="46" customFormat="1" ht="31.5">
      <c r="A168" s="33" t="s">
        <v>349</v>
      </c>
      <c r="B168" s="124" t="s">
        <v>239</v>
      </c>
      <c r="C168" s="124" t="s">
        <v>209</v>
      </c>
      <c r="D168" s="124" t="s">
        <v>208</v>
      </c>
      <c r="E168" s="124" t="s">
        <v>178</v>
      </c>
      <c r="F168" s="124" t="s">
        <v>348</v>
      </c>
      <c r="G168" s="124"/>
      <c r="H168" s="124"/>
      <c r="I168" s="131">
        <f>I169</f>
        <v>13009.4</v>
      </c>
    </row>
    <row r="169" spans="1:9" s="46" customFormat="1" ht="15.75">
      <c r="A169" s="33" t="s">
        <v>351</v>
      </c>
      <c r="B169" s="124" t="s">
        <v>239</v>
      </c>
      <c r="C169" s="124" t="s">
        <v>209</v>
      </c>
      <c r="D169" s="124" t="s">
        <v>208</v>
      </c>
      <c r="E169" s="124" t="s">
        <v>178</v>
      </c>
      <c r="F169" s="124" t="s">
        <v>350</v>
      </c>
      <c r="G169" s="124"/>
      <c r="H169" s="124"/>
      <c r="I169" s="131">
        <f>I170</f>
        <v>13009.4</v>
      </c>
    </row>
    <row r="170" spans="1:9" s="46" customFormat="1" ht="47.25">
      <c r="A170" s="33" t="s">
        <v>282</v>
      </c>
      <c r="B170" s="124" t="s">
        <v>239</v>
      </c>
      <c r="C170" s="124" t="s">
        <v>209</v>
      </c>
      <c r="D170" s="124" t="s">
        <v>208</v>
      </c>
      <c r="E170" s="124" t="s">
        <v>178</v>
      </c>
      <c r="F170" s="124" t="s">
        <v>286</v>
      </c>
      <c r="G170" s="124"/>
      <c r="H170" s="124"/>
      <c r="I170" s="131">
        <f>I171</f>
        <v>13009.4</v>
      </c>
    </row>
    <row r="171" spans="1:9" s="57" customFormat="1" ht="15.75">
      <c r="A171" s="92" t="s">
        <v>268</v>
      </c>
      <c r="B171" s="125" t="s">
        <v>239</v>
      </c>
      <c r="C171" s="125" t="s">
        <v>209</v>
      </c>
      <c r="D171" s="125" t="s">
        <v>208</v>
      </c>
      <c r="E171" s="125" t="s">
        <v>178</v>
      </c>
      <c r="F171" s="125" t="s">
        <v>286</v>
      </c>
      <c r="G171" s="125" t="s">
        <v>247</v>
      </c>
      <c r="H171" s="125"/>
      <c r="I171" s="133">
        <v>13009.4</v>
      </c>
    </row>
    <row r="172" spans="1:9" s="57" customFormat="1" ht="110.25">
      <c r="A172" s="149" t="s">
        <v>35</v>
      </c>
      <c r="B172" s="124" t="s">
        <v>239</v>
      </c>
      <c r="C172" s="124" t="s">
        <v>209</v>
      </c>
      <c r="D172" s="124" t="s">
        <v>208</v>
      </c>
      <c r="E172" s="124" t="s">
        <v>176</v>
      </c>
      <c r="F172" s="124"/>
      <c r="G172" s="124"/>
      <c r="H172" s="124"/>
      <c r="I172" s="131">
        <f>I177+I173</f>
        <v>7530</v>
      </c>
    </row>
    <row r="173" spans="1:9" s="61" customFormat="1" ht="15.75">
      <c r="A173" s="33" t="s">
        <v>336</v>
      </c>
      <c r="B173" s="124" t="s">
        <v>239</v>
      </c>
      <c r="C173" s="124" t="s">
        <v>209</v>
      </c>
      <c r="D173" s="124" t="s">
        <v>208</v>
      </c>
      <c r="E173" s="124" t="s">
        <v>176</v>
      </c>
      <c r="F173" s="124" t="s">
        <v>337</v>
      </c>
      <c r="G173" s="124"/>
      <c r="H173" s="124"/>
      <c r="I173" s="131">
        <f>I176</f>
        <v>300</v>
      </c>
    </row>
    <row r="174" spans="1:9" s="62" customFormat="1" ht="31.5">
      <c r="A174" s="54" t="s">
        <v>345</v>
      </c>
      <c r="B174" s="124" t="s">
        <v>239</v>
      </c>
      <c r="C174" s="124" t="s">
        <v>209</v>
      </c>
      <c r="D174" s="124" t="s">
        <v>208</v>
      </c>
      <c r="E174" s="124" t="s">
        <v>176</v>
      </c>
      <c r="F174" s="124" t="s">
        <v>344</v>
      </c>
      <c r="G174" s="124"/>
      <c r="H174" s="124"/>
      <c r="I174" s="131">
        <f>I175</f>
        <v>300</v>
      </c>
    </row>
    <row r="175" spans="1:9" s="46" customFormat="1" ht="31.5">
      <c r="A175" s="33" t="s">
        <v>347</v>
      </c>
      <c r="B175" s="124" t="s">
        <v>239</v>
      </c>
      <c r="C175" s="124" t="s">
        <v>209</v>
      </c>
      <c r="D175" s="124" t="s">
        <v>208</v>
      </c>
      <c r="E175" s="124" t="s">
        <v>176</v>
      </c>
      <c r="F175" s="124" t="s">
        <v>346</v>
      </c>
      <c r="G175" s="124"/>
      <c r="H175" s="124"/>
      <c r="I175" s="131">
        <f>I176</f>
        <v>300</v>
      </c>
    </row>
    <row r="176" spans="1:9" s="46" customFormat="1" ht="15.75">
      <c r="A176" s="92" t="s">
        <v>267</v>
      </c>
      <c r="B176" s="125" t="s">
        <v>239</v>
      </c>
      <c r="C176" s="125" t="s">
        <v>209</v>
      </c>
      <c r="D176" s="125" t="s">
        <v>208</v>
      </c>
      <c r="E176" s="125" t="s">
        <v>176</v>
      </c>
      <c r="F176" s="125" t="s">
        <v>346</v>
      </c>
      <c r="G176" s="125" t="s">
        <v>246</v>
      </c>
      <c r="H176" s="125"/>
      <c r="I176" s="133">
        <v>300</v>
      </c>
    </row>
    <row r="177" spans="1:9" s="46" customFormat="1" ht="31.5">
      <c r="A177" s="33" t="s">
        <v>349</v>
      </c>
      <c r="B177" s="124" t="s">
        <v>239</v>
      </c>
      <c r="C177" s="124" t="s">
        <v>209</v>
      </c>
      <c r="D177" s="124" t="s">
        <v>208</v>
      </c>
      <c r="E177" s="124" t="s">
        <v>176</v>
      </c>
      <c r="F177" s="124" t="s">
        <v>348</v>
      </c>
      <c r="G177" s="124"/>
      <c r="H177" s="124"/>
      <c r="I177" s="131">
        <f>I178</f>
        <v>7230</v>
      </c>
    </row>
    <row r="178" spans="1:9" s="46" customFormat="1" ht="15.75">
      <c r="A178" s="33" t="s">
        <v>351</v>
      </c>
      <c r="B178" s="124" t="s">
        <v>239</v>
      </c>
      <c r="C178" s="124" t="s">
        <v>209</v>
      </c>
      <c r="D178" s="124" t="s">
        <v>208</v>
      </c>
      <c r="E178" s="124" t="s">
        <v>176</v>
      </c>
      <c r="F178" s="124" t="s">
        <v>350</v>
      </c>
      <c r="G178" s="124"/>
      <c r="H178" s="124"/>
      <c r="I178" s="131">
        <f>I179</f>
        <v>7230</v>
      </c>
    </row>
    <row r="179" spans="1:9" s="46" customFormat="1" ht="47.25">
      <c r="A179" s="33" t="s">
        <v>282</v>
      </c>
      <c r="B179" s="124" t="s">
        <v>239</v>
      </c>
      <c r="C179" s="124" t="s">
        <v>209</v>
      </c>
      <c r="D179" s="124" t="s">
        <v>208</v>
      </c>
      <c r="E179" s="124" t="s">
        <v>176</v>
      </c>
      <c r="F179" s="124" t="s">
        <v>286</v>
      </c>
      <c r="G179" s="124"/>
      <c r="H179" s="124"/>
      <c r="I179" s="131">
        <f>I180</f>
        <v>7230</v>
      </c>
    </row>
    <row r="180" spans="1:9" s="46" customFormat="1" ht="15.75">
      <c r="A180" s="92" t="s">
        <v>267</v>
      </c>
      <c r="B180" s="125" t="s">
        <v>239</v>
      </c>
      <c r="C180" s="125" t="s">
        <v>209</v>
      </c>
      <c r="D180" s="125" t="s">
        <v>208</v>
      </c>
      <c r="E180" s="125" t="s">
        <v>176</v>
      </c>
      <c r="F180" s="125" t="s">
        <v>286</v>
      </c>
      <c r="G180" s="125" t="s">
        <v>246</v>
      </c>
      <c r="H180" s="125"/>
      <c r="I180" s="133">
        <v>7230</v>
      </c>
    </row>
    <row r="181" spans="1:9" s="46" customFormat="1" ht="15.75">
      <c r="A181" s="32" t="s">
        <v>195</v>
      </c>
      <c r="B181" s="126" t="s">
        <v>239</v>
      </c>
      <c r="C181" s="126" t="s">
        <v>209</v>
      </c>
      <c r="D181" s="126" t="s">
        <v>209</v>
      </c>
      <c r="E181" s="126"/>
      <c r="F181" s="126"/>
      <c r="G181" s="126"/>
      <c r="H181" s="126"/>
      <c r="I181" s="130">
        <f>I182</f>
        <v>2556.5</v>
      </c>
    </row>
    <row r="182" spans="1:9" s="57" customFormat="1" ht="31.5">
      <c r="A182" s="33" t="s">
        <v>73</v>
      </c>
      <c r="B182" s="124" t="s">
        <v>239</v>
      </c>
      <c r="C182" s="124" t="s">
        <v>209</v>
      </c>
      <c r="D182" s="124" t="s">
        <v>209</v>
      </c>
      <c r="E182" s="124" t="s">
        <v>72</v>
      </c>
      <c r="F182" s="124"/>
      <c r="G182" s="124"/>
      <c r="H182" s="124"/>
      <c r="I182" s="131">
        <f>I183</f>
        <v>2556.5</v>
      </c>
    </row>
    <row r="183" spans="1:9" s="46" customFormat="1" ht="31.5">
      <c r="A183" s="33" t="s">
        <v>13</v>
      </c>
      <c r="B183" s="124" t="s">
        <v>239</v>
      </c>
      <c r="C183" s="124" t="s">
        <v>209</v>
      </c>
      <c r="D183" s="124" t="s">
        <v>209</v>
      </c>
      <c r="E183" s="124" t="s">
        <v>423</v>
      </c>
      <c r="F183" s="124"/>
      <c r="G183" s="124"/>
      <c r="H183" s="124"/>
      <c r="I183" s="132">
        <f>I184+I188</f>
        <v>2556.5</v>
      </c>
    </row>
    <row r="184" spans="1:9" s="46" customFormat="1" ht="94.5">
      <c r="A184" s="149" t="s">
        <v>14</v>
      </c>
      <c r="B184" s="124" t="s">
        <v>239</v>
      </c>
      <c r="C184" s="124" t="s">
        <v>209</v>
      </c>
      <c r="D184" s="124" t="s">
        <v>209</v>
      </c>
      <c r="E184" s="124" t="s">
        <v>424</v>
      </c>
      <c r="F184" s="124"/>
      <c r="G184" s="124"/>
      <c r="H184" s="124"/>
      <c r="I184" s="131">
        <f>I186</f>
        <v>156.5</v>
      </c>
    </row>
    <row r="185" spans="1:9" s="46" customFormat="1" ht="15.75">
      <c r="A185" s="33" t="s">
        <v>366</v>
      </c>
      <c r="B185" s="124" t="s">
        <v>239</v>
      </c>
      <c r="C185" s="124" t="s">
        <v>209</v>
      </c>
      <c r="D185" s="124" t="s">
        <v>209</v>
      </c>
      <c r="E185" s="124" t="s">
        <v>424</v>
      </c>
      <c r="F185" s="124" t="s">
        <v>365</v>
      </c>
      <c r="G185" s="126"/>
      <c r="H185" s="126"/>
      <c r="I185" s="131">
        <f>I186</f>
        <v>156.5</v>
      </c>
    </row>
    <row r="186" spans="1:9" s="46" customFormat="1" ht="15.75">
      <c r="A186" s="33" t="s">
        <v>373</v>
      </c>
      <c r="B186" s="124" t="s">
        <v>239</v>
      </c>
      <c r="C186" s="124" t="s">
        <v>209</v>
      </c>
      <c r="D186" s="124" t="s">
        <v>209</v>
      </c>
      <c r="E186" s="124" t="s">
        <v>424</v>
      </c>
      <c r="F186" s="124" t="s">
        <v>372</v>
      </c>
      <c r="G186" s="126"/>
      <c r="H186" s="126"/>
      <c r="I186" s="131">
        <f>I187</f>
        <v>156.5</v>
      </c>
    </row>
    <row r="187" spans="1:9" s="46" customFormat="1" ht="15.75">
      <c r="A187" s="31" t="s">
        <v>268</v>
      </c>
      <c r="B187" s="125" t="s">
        <v>239</v>
      </c>
      <c r="C187" s="125" t="s">
        <v>209</v>
      </c>
      <c r="D187" s="125" t="s">
        <v>209</v>
      </c>
      <c r="E187" s="124" t="s">
        <v>424</v>
      </c>
      <c r="F187" s="125" t="s">
        <v>372</v>
      </c>
      <c r="G187" s="125" t="s">
        <v>247</v>
      </c>
      <c r="H187" s="139"/>
      <c r="I187" s="133">
        <v>156.5</v>
      </c>
    </row>
    <row r="188" spans="1:9" s="46" customFormat="1" ht="94.5">
      <c r="A188" s="149" t="s">
        <v>14</v>
      </c>
      <c r="B188" s="124" t="s">
        <v>239</v>
      </c>
      <c r="C188" s="124" t="s">
        <v>209</v>
      </c>
      <c r="D188" s="124" t="s">
        <v>209</v>
      </c>
      <c r="E188" s="124" t="s">
        <v>410</v>
      </c>
      <c r="F188" s="124"/>
      <c r="G188" s="124"/>
      <c r="H188" s="126"/>
      <c r="I188" s="131">
        <f>I189</f>
        <v>2400</v>
      </c>
    </row>
    <row r="189" spans="1:9" s="46" customFormat="1" ht="15.75">
      <c r="A189" s="33" t="s">
        <v>366</v>
      </c>
      <c r="B189" s="124" t="s">
        <v>239</v>
      </c>
      <c r="C189" s="124" t="s">
        <v>209</v>
      </c>
      <c r="D189" s="125" t="s">
        <v>209</v>
      </c>
      <c r="E189" s="124" t="s">
        <v>410</v>
      </c>
      <c r="F189" s="124" t="s">
        <v>365</v>
      </c>
      <c r="G189" s="124"/>
      <c r="H189" s="124"/>
      <c r="I189" s="131">
        <f>I190</f>
        <v>2400</v>
      </c>
    </row>
    <row r="190" spans="1:9" s="46" customFormat="1" ht="15.75">
      <c r="A190" s="33" t="s">
        <v>373</v>
      </c>
      <c r="B190" s="124" t="s">
        <v>239</v>
      </c>
      <c r="C190" s="124" t="s">
        <v>209</v>
      </c>
      <c r="D190" s="125" t="s">
        <v>209</v>
      </c>
      <c r="E190" s="124" t="s">
        <v>410</v>
      </c>
      <c r="F190" s="124" t="s">
        <v>372</v>
      </c>
      <c r="G190" s="124"/>
      <c r="H190" s="124"/>
      <c r="I190" s="131">
        <f>I191</f>
        <v>2400</v>
      </c>
    </row>
    <row r="191" spans="1:9" s="46" customFormat="1" ht="15.75">
      <c r="A191" s="92" t="s">
        <v>267</v>
      </c>
      <c r="B191" s="125" t="s">
        <v>239</v>
      </c>
      <c r="C191" s="125" t="s">
        <v>209</v>
      </c>
      <c r="D191" s="125" t="s">
        <v>209</v>
      </c>
      <c r="E191" s="125" t="s">
        <v>410</v>
      </c>
      <c r="F191" s="125" t="s">
        <v>372</v>
      </c>
      <c r="G191" s="125" t="s">
        <v>246</v>
      </c>
      <c r="H191" s="125"/>
      <c r="I191" s="133">
        <v>2400</v>
      </c>
    </row>
    <row r="192" spans="1:9" s="46" customFormat="1" ht="15.75">
      <c r="A192" s="32" t="s">
        <v>196</v>
      </c>
      <c r="B192" s="126" t="s">
        <v>239</v>
      </c>
      <c r="C192" s="126" t="s">
        <v>209</v>
      </c>
      <c r="D192" s="126" t="s">
        <v>204</v>
      </c>
      <c r="E192" s="126"/>
      <c r="F192" s="126"/>
      <c r="G192" s="126"/>
      <c r="H192" s="126"/>
      <c r="I192" s="130">
        <f>I193+I228</f>
        <v>17616.6</v>
      </c>
    </row>
    <row r="193" spans="1:9" s="58" customFormat="1" ht="15.75">
      <c r="A193" s="33" t="s">
        <v>100</v>
      </c>
      <c r="B193" s="124" t="s">
        <v>239</v>
      </c>
      <c r="C193" s="124" t="s">
        <v>209</v>
      </c>
      <c r="D193" s="124" t="s">
        <v>204</v>
      </c>
      <c r="E193" s="124" t="s">
        <v>101</v>
      </c>
      <c r="F193" s="124"/>
      <c r="G193" s="124"/>
      <c r="H193" s="124"/>
      <c r="I193" s="131">
        <f>I194+I213</f>
        <v>11306.2</v>
      </c>
    </row>
    <row r="194" spans="1:9" s="46" customFormat="1" ht="31.5">
      <c r="A194" s="33" t="s">
        <v>332</v>
      </c>
      <c r="B194" s="124" t="s">
        <v>239</v>
      </c>
      <c r="C194" s="124" t="s">
        <v>209</v>
      </c>
      <c r="D194" s="124" t="s">
        <v>204</v>
      </c>
      <c r="E194" s="124" t="s">
        <v>306</v>
      </c>
      <c r="F194" s="124"/>
      <c r="G194" s="124"/>
      <c r="H194" s="124"/>
      <c r="I194" s="131">
        <f>I195+I203+I209</f>
        <v>6182</v>
      </c>
    </row>
    <row r="195" spans="1:9" s="46" customFormat="1" ht="31.5">
      <c r="A195" s="33" t="s">
        <v>334</v>
      </c>
      <c r="B195" s="124" t="s">
        <v>239</v>
      </c>
      <c r="C195" s="124" t="s">
        <v>209</v>
      </c>
      <c r="D195" s="124" t="s">
        <v>204</v>
      </c>
      <c r="E195" s="124" t="s">
        <v>306</v>
      </c>
      <c r="F195" s="124" t="s">
        <v>333</v>
      </c>
      <c r="G195" s="124"/>
      <c r="H195" s="124"/>
      <c r="I195" s="132">
        <f>I196</f>
        <v>5466.1</v>
      </c>
    </row>
    <row r="196" spans="1:9" s="46" customFormat="1" ht="15.75">
      <c r="A196" s="33" t="s">
        <v>338</v>
      </c>
      <c r="B196" s="124" t="s">
        <v>239</v>
      </c>
      <c r="C196" s="124" t="s">
        <v>209</v>
      </c>
      <c r="D196" s="124" t="s">
        <v>204</v>
      </c>
      <c r="E196" s="124" t="s">
        <v>306</v>
      </c>
      <c r="F196" s="124" t="s">
        <v>335</v>
      </c>
      <c r="G196" s="124"/>
      <c r="H196" s="124"/>
      <c r="I196" s="132">
        <f>I197+I199+I201</f>
        <v>5466.1</v>
      </c>
    </row>
    <row r="197" spans="1:9" s="46" customFormat="1" ht="31.5">
      <c r="A197" s="33" t="s">
        <v>340</v>
      </c>
      <c r="B197" s="124" t="s">
        <v>239</v>
      </c>
      <c r="C197" s="124" t="s">
        <v>209</v>
      </c>
      <c r="D197" s="124" t="s">
        <v>204</v>
      </c>
      <c r="E197" s="124" t="s">
        <v>306</v>
      </c>
      <c r="F197" s="124" t="s">
        <v>339</v>
      </c>
      <c r="G197" s="124"/>
      <c r="H197" s="124"/>
      <c r="I197" s="132">
        <f>I198</f>
        <v>5418.1</v>
      </c>
    </row>
    <row r="198" spans="1:9" s="57" customFormat="1" ht="15.75">
      <c r="A198" s="92" t="s">
        <v>267</v>
      </c>
      <c r="B198" s="124" t="s">
        <v>239</v>
      </c>
      <c r="C198" s="124" t="s">
        <v>209</v>
      </c>
      <c r="D198" s="124" t="s">
        <v>204</v>
      </c>
      <c r="E198" s="125" t="s">
        <v>306</v>
      </c>
      <c r="F198" s="125" t="s">
        <v>339</v>
      </c>
      <c r="G198" s="125" t="s">
        <v>246</v>
      </c>
      <c r="H198" s="125"/>
      <c r="I198" s="133">
        <v>5418.1</v>
      </c>
    </row>
    <row r="199" spans="1:69" s="59" customFormat="1" ht="31.5">
      <c r="A199" s="54" t="s">
        <v>341</v>
      </c>
      <c r="B199" s="124" t="s">
        <v>239</v>
      </c>
      <c r="C199" s="124" t="s">
        <v>209</v>
      </c>
      <c r="D199" s="124" t="s">
        <v>204</v>
      </c>
      <c r="E199" s="124" t="s">
        <v>306</v>
      </c>
      <c r="F199" s="124" t="s">
        <v>342</v>
      </c>
      <c r="G199" s="124"/>
      <c r="H199" s="124"/>
      <c r="I199" s="131">
        <f>I200</f>
        <v>18</v>
      </c>
      <c r="M199" s="12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</row>
    <row r="200" spans="1:69" s="59" customFormat="1" ht="15.75">
      <c r="A200" s="92" t="s">
        <v>267</v>
      </c>
      <c r="B200" s="124" t="s">
        <v>239</v>
      </c>
      <c r="C200" s="124" t="s">
        <v>209</v>
      </c>
      <c r="D200" s="124" t="s">
        <v>204</v>
      </c>
      <c r="E200" s="125" t="s">
        <v>343</v>
      </c>
      <c r="F200" s="125" t="s">
        <v>342</v>
      </c>
      <c r="G200" s="125" t="s">
        <v>246</v>
      </c>
      <c r="H200" s="125"/>
      <c r="I200" s="133">
        <v>18</v>
      </c>
      <c r="M200" s="12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</row>
    <row r="201" spans="1:9" s="63" customFormat="1" ht="47.25">
      <c r="A201" s="33" t="s">
        <v>171</v>
      </c>
      <c r="B201" s="124" t="s">
        <v>239</v>
      </c>
      <c r="C201" s="124" t="s">
        <v>209</v>
      </c>
      <c r="D201" s="124" t="s">
        <v>204</v>
      </c>
      <c r="E201" s="124" t="s">
        <v>306</v>
      </c>
      <c r="F201" s="124" t="s">
        <v>374</v>
      </c>
      <c r="G201" s="124"/>
      <c r="H201" s="124"/>
      <c r="I201" s="132">
        <f>I202</f>
        <v>30</v>
      </c>
    </row>
    <row r="202" spans="1:9" s="63" customFormat="1" ht="15.75">
      <c r="A202" s="31" t="s">
        <v>267</v>
      </c>
      <c r="B202" s="125" t="s">
        <v>239</v>
      </c>
      <c r="C202" s="125" t="s">
        <v>209</v>
      </c>
      <c r="D202" s="125" t="s">
        <v>204</v>
      </c>
      <c r="E202" s="125" t="s">
        <v>306</v>
      </c>
      <c r="F202" s="125" t="s">
        <v>374</v>
      </c>
      <c r="G202" s="125" t="s">
        <v>246</v>
      </c>
      <c r="H202" s="125"/>
      <c r="I202" s="134">
        <v>30</v>
      </c>
    </row>
    <row r="203" spans="1:9" s="63" customFormat="1" ht="15.75">
      <c r="A203" s="33" t="s">
        <v>336</v>
      </c>
      <c r="B203" s="124" t="s">
        <v>239</v>
      </c>
      <c r="C203" s="124" t="s">
        <v>209</v>
      </c>
      <c r="D203" s="124" t="s">
        <v>204</v>
      </c>
      <c r="E203" s="124" t="s">
        <v>306</v>
      </c>
      <c r="F203" s="124" t="s">
        <v>337</v>
      </c>
      <c r="G203" s="124"/>
      <c r="H203" s="124"/>
      <c r="I203" s="132">
        <f>I204</f>
        <v>700.9</v>
      </c>
    </row>
    <row r="204" spans="1:9" s="63" customFormat="1" ht="31.5">
      <c r="A204" s="54" t="s">
        <v>345</v>
      </c>
      <c r="B204" s="124" t="s">
        <v>239</v>
      </c>
      <c r="C204" s="124" t="s">
        <v>209</v>
      </c>
      <c r="D204" s="124" t="s">
        <v>204</v>
      </c>
      <c r="E204" s="124" t="s">
        <v>306</v>
      </c>
      <c r="F204" s="124" t="s">
        <v>344</v>
      </c>
      <c r="G204" s="124"/>
      <c r="H204" s="124"/>
      <c r="I204" s="132">
        <f>I205+I207</f>
        <v>700.9</v>
      </c>
    </row>
    <row r="205" spans="1:9" s="63" customFormat="1" ht="31.5">
      <c r="A205" s="149" t="s">
        <v>376</v>
      </c>
      <c r="B205" s="124" t="s">
        <v>239</v>
      </c>
      <c r="C205" s="124" t="s">
        <v>209</v>
      </c>
      <c r="D205" s="124" t="s">
        <v>204</v>
      </c>
      <c r="E205" s="124" t="s">
        <v>306</v>
      </c>
      <c r="F205" s="124" t="s">
        <v>375</v>
      </c>
      <c r="G205" s="124"/>
      <c r="H205" s="124"/>
      <c r="I205" s="132">
        <f>I206</f>
        <v>68</v>
      </c>
    </row>
    <row r="206" spans="1:9" s="63" customFormat="1" ht="15.75">
      <c r="A206" s="92" t="s">
        <v>267</v>
      </c>
      <c r="B206" s="125" t="s">
        <v>239</v>
      </c>
      <c r="C206" s="125" t="s">
        <v>209</v>
      </c>
      <c r="D206" s="125" t="s">
        <v>204</v>
      </c>
      <c r="E206" s="125" t="s">
        <v>306</v>
      </c>
      <c r="F206" s="125" t="s">
        <v>375</v>
      </c>
      <c r="G206" s="125" t="s">
        <v>246</v>
      </c>
      <c r="H206" s="125"/>
      <c r="I206" s="134">
        <v>68</v>
      </c>
    </row>
    <row r="207" spans="1:69" s="57" customFormat="1" ht="28.5" customHeight="1">
      <c r="A207" s="33" t="s">
        <v>347</v>
      </c>
      <c r="B207" s="124" t="s">
        <v>239</v>
      </c>
      <c r="C207" s="124" t="s">
        <v>209</v>
      </c>
      <c r="D207" s="124" t="s">
        <v>204</v>
      </c>
      <c r="E207" s="124" t="s">
        <v>306</v>
      </c>
      <c r="F207" s="124" t="s">
        <v>346</v>
      </c>
      <c r="G207" s="124"/>
      <c r="H207" s="124"/>
      <c r="I207" s="132">
        <f>I208</f>
        <v>632.9</v>
      </c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</row>
    <row r="208" spans="1:69" s="57" customFormat="1" ht="13.5" customHeight="1">
      <c r="A208" s="31" t="s">
        <v>267</v>
      </c>
      <c r="B208" s="125" t="s">
        <v>239</v>
      </c>
      <c r="C208" s="125" t="s">
        <v>209</v>
      </c>
      <c r="D208" s="125" t="s">
        <v>204</v>
      </c>
      <c r="E208" s="125" t="s">
        <v>306</v>
      </c>
      <c r="F208" s="125" t="s">
        <v>346</v>
      </c>
      <c r="G208" s="125" t="s">
        <v>246</v>
      </c>
      <c r="H208" s="125"/>
      <c r="I208" s="134">
        <v>632.9</v>
      </c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</row>
    <row r="209" spans="1:9" s="58" customFormat="1" ht="13.5" customHeight="1">
      <c r="A209" s="54" t="s">
        <v>359</v>
      </c>
      <c r="B209" s="124" t="s">
        <v>239</v>
      </c>
      <c r="C209" s="124" t="s">
        <v>209</v>
      </c>
      <c r="D209" s="124" t="s">
        <v>204</v>
      </c>
      <c r="E209" s="124" t="s">
        <v>306</v>
      </c>
      <c r="F209" s="124" t="s">
        <v>358</v>
      </c>
      <c r="G209" s="124"/>
      <c r="H209" s="124"/>
      <c r="I209" s="131">
        <f>I210</f>
        <v>15</v>
      </c>
    </row>
    <row r="210" spans="1:9" s="46" customFormat="1" ht="12.75" customHeight="1">
      <c r="A210" s="54" t="s">
        <v>361</v>
      </c>
      <c r="B210" s="124" t="s">
        <v>239</v>
      </c>
      <c r="C210" s="124" t="s">
        <v>209</v>
      </c>
      <c r="D210" s="124" t="s">
        <v>204</v>
      </c>
      <c r="E210" s="124" t="s">
        <v>306</v>
      </c>
      <c r="F210" s="124" t="s">
        <v>360</v>
      </c>
      <c r="G210" s="124"/>
      <c r="H210" s="124"/>
      <c r="I210" s="131">
        <f>I211</f>
        <v>15</v>
      </c>
    </row>
    <row r="211" spans="1:9" s="46" customFormat="1" ht="13.5" customHeight="1">
      <c r="A211" s="54" t="s">
        <v>363</v>
      </c>
      <c r="B211" s="124" t="s">
        <v>239</v>
      </c>
      <c r="C211" s="124" t="s">
        <v>209</v>
      </c>
      <c r="D211" s="124" t="s">
        <v>204</v>
      </c>
      <c r="E211" s="124" t="s">
        <v>306</v>
      </c>
      <c r="F211" s="124" t="s">
        <v>362</v>
      </c>
      <c r="G211" s="124"/>
      <c r="H211" s="124"/>
      <c r="I211" s="131">
        <f>I212</f>
        <v>15</v>
      </c>
    </row>
    <row r="212" spans="1:9" s="46" customFormat="1" ht="13.5" customHeight="1">
      <c r="A212" s="92" t="s">
        <v>267</v>
      </c>
      <c r="B212" s="125" t="s">
        <v>239</v>
      </c>
      <c r="C212" s="125" t="s">
        <v>209</v>
      </c>
      <c r="D212" s="125" t="s">
        <v>204</v>
      </c>
      <c r="E212" s="125" t="s">
        <v>306</v>
      </c>
      <c r="F212" s="125" t="s">
        <v>362</v>
      </c>
      <c r="G212" s="125" t="s">
        <v>246</v>
      </c>
      <c r="H212" s="125"/>
      <c r="I212" s="133">
        <v>15</v>
      </c>
    </row>
    <row r="213" spans="1:9" s="46" customFormat="1" ht="14.25" customHeight="1">
      <c r="A213" s="33" t="s">
        <v>296</v>
      </c>
      <c r="B213" s="124" t="s">
        <v>239</v>
      </c>
      <c r="C213" s="124" t="s">
        <v>209</v>
      </c>
      <c r="D213" s="124" t="s">
        <v>204</v>
      </c>
      <c r="E213" s="124" t="s">
        <v>322</v>
      </c>
      <c r="F213" s="124"/>
      <c r="G213" s="124"/>
      <c r="H213" s="124"/>
      <c r="I213" s="131">
        <f>I214+I218+I224</f>
        <v>5124.2</v>
      </c>
    </row>
    <row r="214" spans="1:14" s="46" customFormat="1" ht="28.5" customHeight="1">
      <c r="A214" s="33" t="s">
        <v>352</v>
      </c>
      <c r="B214" s="124" t="s">
        <v>239</v>
      </c>
      <c r="C214" s="124" t="s">
        <v>209</v>
      </c>
      <c r="D214" s="124" t="s">
        <v>204</v>
      </c>
      <c r="E214" s="124" t="s">
        <v>322</v>
      </c>
      <c r="F214" s="124" t="s">
        <v>333</v>
      </c>
      <c r="G214" s="124"/>
      <c r="H214" s="124"/>
      <c r="I214" s="132">
        <f>I215</f>
        <v>4578.4</v>
      </c>
      <c r="N214" s="65"/>
    </row>
    <row r="215" spans="1:9" s="46" customFormat="1" ht="14.25" customHeight="1">
      <c r="A215" s="33" t="s">
        <v>354</v>
      </c>
      <c r="B215" s="124" t="s">
        <v>239</v>
      </c>
      <c r="C215" s="124" t="s">
        <v>209</v>
      </c>
      <c r="D215" s="124" t="s">
        <v>204</v>
      </c>
      <c r="E215" s="124" t="s">
        <v>322</v>
      </c>
      <c r="F215" s="124" t="s">
        <v>353</v>
      </c>
      <c r="G215" s="124"/>
      <c r="H215" s="124"/>
      <c r="I215" s="132">
        <f>I216</f>
        <v>4578.4</v>
      </c>
    </row>
    <row r="216" spans="1:9" s="46" customFormat="1" ht="28.5" customHeight="1">
      <c r="A216" s="33" t="s">
        <v>340</v>
      </c>
      <c r="B216" s="124" t="s">
        <v>239</v>
      </c>
      <c r="C216" s="124" t="s">
        <v>209</v>
      </c>
      <c r="D216" s="124" t="s">
        <v>204</v>
      </c>
      <c r="E216" s="124" t="s">
        <v>322</v>
      </c>
      <c r="F216" s="124" t="s">
        <v>355</v>
      </c>
      <c r="G216" s="124"/>
      <c r="H216" s="124"/>
      <c r="I216" s="132">
        <f>I217</f>
        <v>4578.4</v>
      </c>
    </row>
    <row r="217" spans="1:9" s="57" customFormat="1" ht="13.5" customHeight="1">
      <c r="A217" s="31" t="s">
        <v>267</v>
      </c>
      <c r="B217" s="125" t="s">
        <v>239</v>
      </c>
      <c r="C217" s="125" t="s">
        <v>209</v>
      </c>
      <c r="D217" s="125" t="s">
        <v>204</v>
      </c>
      <c r="E217" s="125" t="s">
        <v>322</v>
      </c>
      <c r="F217" s="125" t="s">
        <v>355</v>
      </c>
      <c r="G217" s="125" t="s">
        <v>246</v>
      </c>
      <c r="H217" s="125"/>
      <c r="I217" s="134">
        <v>4578.4</v>
      </c>
    </row>
    <row r="218" spans="1:9" s="57" customFormat="1" ht="13.5" customHeight="1">
      <c r="A218" s="33" t="s">
        <v>336</v>
      </c>
      <c r="B218" s="124" t="s">
        <v>239</v>
      </c>
      <c r="C218" s="124" t="s">
        <v>209</v>
      </c>
      <c r="D218" s="124" t="s">
        <v>204</v>
      </c>
      <c r="E218" s="124" t="s">
        <v>322</v>
      </c>
      <c r="F218" s="124" t="s">
        <v>337</v>
      </c>
      <c r="G218" s="124"/>
      <c r="H218" s="124"/>
      <c r="I218" s="132">
        <f>I219</f>
        <v>505.8</v>
      </c>
    </row>
    <row r="219" spans="1:9" s="57" customFormat="1" ht="29.25" customHeight="1">
      <c r="A219" s="54" t="s">
        <v>345</v>
      </c>
      <c r="B219" s="124" t="s">
        <v>239</v>
      </c>
      <c r="C219" s="124" t="s">
        <v>209</v>
      </c>
      <c r="D219" s="124" t="s">
        <v>204</v>
      </c>
      <c r="E219" s="124" t="s">
        <v>322</v>
      </c>
      <c r="F219" s="124" t="s">
        <v>344</v>
      </c>
      <c r="G219" s="124"/>
      <c r="H219" s="124"/>
      <c r="I219" s="132">
        <f>I220+I222</f>
        <v>505.8</v>
      </c>
    </row>
    <row r="220" spans="1:9" s="57" customFormat="1" ht="27.75" customHeight="1">
      <c r="A220" s="149" t="s">
        <v>376</v>
      </c>
      <c r="B220" s="124" t="s">
        <v>239</v>
      </c>
      <c r="C220" s="124" t="s">
        <v>209</v>
      </c>
      <c r="D220" s="124" t="s">
        <v>204</v>
      </c>
      <c r="E220" s="124" t="s">
        <v>322</v>
      </c>
      <c r="F220" s="124" t="s">
        <v>375</v>
      </c>
      <c r="G220" s="124"/>
      <c r="H220" s="124"/>
      <c r="I220" s="132">
        <f>I221</f>
        <v>40</v>
      </c>
    </row>
    <row r="221" spans="1:9" s="57" customFormat="1" ht="14.25" customHeight="1">
      <c r="A221" s="92" t="s">
        <v>267</v>
      </c>
      <c r="B221" s="125" t="s">
        <v>239</v>
      </c>
      <c r="C221" s="125" t="s">
        <v>209</v>
      </c>
      <c r="D221" s="125" t="s">
        <v>204</v>
      </c>
      <c r="E221" s="125" t="s">
        <v>322</v>
      </c>
      <c r="F221" s="125" t="s">
        <v>375</v>
      </c>
      <c r="G221" s="125" t="s">
        <v>246</v>
      </c>
      <c r="H221" s="125"/>
      <c r="I221" s="134">
        <v>40</v>
      </c>
    </row>
    <row r="222" spans="1:9" s="57" customFormat="1" ht="31.5">
      <c r="A222" s="33" t="s">
        <v>347</v>
      </c>
      <c r="B222" s="124" t="s">
        <v>239</v>
      </c>
      <c r="C222" s="124" t="s">
        <v>209</v>
      </c>
      <c r="D222" s="124" t="s">
        <v>204</v>
      </c>
      <c r="E222" s="124" t="s">
        <v>322</v>
      </c>
      <c r="F222" s="124" t="s">
        <v>346</v>
      </c>
      <c r="G222" s="124"/>
      <c r="H222" s="124"/>
      <c r="I222" s="132">
        <f>I223</f>
        <v>465.8</v>
      </c>
    </row>
    <row r="223" spans="1:9" s="57" customFormat="1" ht="15.75">
      <c r="A223" s="31" t="s">
        <v>267</v>
      </c>
      <c r="B223" s="125" t="s">
        <v>239</v>
      </c>
      <c r="C223" s="125" t="s">
        <v>209</v>
      </c>
      <c r="D223" s="125" t="s">
        <v>204</v>
      </c>
      <c r="E223" s="125" t="s">
        <v>322</v>
      </c>
      <c r="F223" s="125" t="s">
        <v>346</v>
      </c>
      <c r="G223" s="125" t="s">
        <v>246</v>
      </c>
      <c r="H223" s="125"/>
      <c r="I223" s="134">
        <v>465.8</v>
      </c>
    </row>
    <row r="224" spans="1:9" s="57" customFormat="1" ht="15.75">
      <c r="A224" s="54" t="s">
        <v>359</v>
      </c>
      <c r="B224" s="124" t="s">
        <v>239</v>
      </c>
      <c r="C224" s="124" t="s">
        <v>209</v>
      </c>
      <c r="D224" s="124" t="s">
        <v>204</v>
      </c>
      <c r="E224" s="124" t="s">
        <v>322</v>
      </c>
      <c r="F224" s="124" t="s">
        <v>358</v>
      </c>
      <c r="G224" s="124"/>
      <c r="H224" s="124"/>
      <c r="I224" s="131">
        <f>I225</f>
        <v>40</v>
      </c>
    </row>
    <row r="225" spans="1:9" s="57" customFormat="1" ht="15.75">
      <c r="A225" s="54" t="s">
        <v>361</v>
      </c>
      <c r="B225" s="124" t="s">
        <v>239</v>
      </c>
      <c r="C225" s="124" t="s">
        <v>209</v>
      </c>
      <c r="D225" s="124" t="s">
        <v>204</v>
      </c>
      <c r="E225" s="124" t="s">
        <v>322</v>
      </c>
      <c r="F225" s="124" t="s">
        <v>360</v>
      </c>
      <c r="G225" s="124"/>
      <c r="H225" s="124"/>
      <c r="I225" s="131">
        <f>I226</f>
        <v>40</v>
      </c>
    </row>
    <row r="226" spans="1:9" s="57" customFormat="1" ht="15.75">
      <c r="A226" s="54" t="s">
        <v>363</v>
      </c>
      <c r="B226" s="124" t="s">
        <v>239</v>
      </c>
      <c r="C226" s="124" t="s">
        <v>209</v>
      </c>
      <c r="D226" s="124" t="s">
        <v>204</v>
      </c>
      <c r="E226" s="124" t="s">
        <v>322</v>
      </c>
      <c r="F226" s="124" t="s">
        <v>362</v>
      </c>
      <c r="G226" s="124"/>
      <c r="H226" s="124"/>
      <c r="I226" s="131">
        <f>I227</f>
        <v>40</v>
      </c>
    </row>
    <row r="227" spans="1:9" s="46" customFormat="1" ht="15.75">
      <c r="A227" s="92" t="s">
        <v>267</v>
      </c>
      <c r="B227" s="125" t="s">
        <v>239</v>
      </c>
      <c r="C227" s="125" t="s">
        <v>209</v>
      </c>
      <c r="D227" s="125" t="s">
        <v>204</v>
      </c>
      <c r="E227" s="125" t="s">
        <v>322</v>
      </c>
      <c r="F227" s="125" t="s">
        <v>362</v>
      </c>
      <c r="G227" s="125" t="s">
        <v>246</v>
      </c>
      <c r="H227" s="125"/>
      <c r="I227" s="133">
        <v>40</v>
      </c>
    </row>
    <row r="228" spans="1:9" s="46" customFormat="1" ht="31.5">
      <c r="A228" s="54" t="s">
        <v>73</v>
      </c>
      <c r="B228" s="124" t="s">
        <v>239</v>
      </c>
      <c r="C228" s="124" t="s">
        <v>209</v>
      </c>
      <c r="D228" s="124" t="s">
        <v>204</v>
      </c>
      <c r="E228" s="124" t="s">
        <v>72</v>
      </c>
      <c r="F228" s="124"/>
      <c r="G228" s="124"/>
      <c r="H228" s="124"/>
      <c r="I228" s="131">
        <f>I229+I247</f>
        <v>6310.4</v>
      </c>
    </row>
    <row r="229" spans="1:9" s="46" customFormat="1" ht="45" customHeight="1">
      <c r="A229" s="54" t="s">
        <v>20</v>
      </c>
      <c r="B229" s="124" t="s">
        <v>239</v>
      </c>
      <c r="C229" s="124" t="s">
        <v>209</v>
      </c>
      <c r="D229" s="124" t="s">
        <v>204</v>
      </c>
      <c r="E229" s="124" t="s">
        <v>102</v>
      </c>
      <c r="F229" s="124"/>
      <c r="G229" s="124"/>
      <c r="H229" s="124"/>
      <c r="I229" s="131">
        <f>I230</f>
        <v>3310.4</v>
      </c>
    </row>
    <row r="230" spans="1:9" s="46" customFormat="1" ht="108" customHeight="1">
      <c r="A230" s="33" t="s">
        <v>29</v>
      </c>
      <c r="B230" s="124" t="s">
        <v>239</v>
      </c>
      <c r="C230" s="124" t="s">
        <v>209</v>
      </c>
      <c r="D230" s="124" t="s">
        <v>204</v>
      </c>
      <c r="E230" s="124" t="s">
        <v>175</v>
      </c>
      <c r="F230" s="124"/>
      <c r="G230" s="124"/>
      <c r="H230" s="124"/>
      <c r="I230" s="132">
        <f>I231+I237+I243</f>
        <v>3310.4</v>
      </c>
    </row>
    <row r="231" spans="1:9" s="57" customFormat="1" ht="31.5">
      <c r="A231" s="33" t="s">
        <v>352</v>
      </c>
      <c r="B231" s="124" t="s">
        <v>239</v>
      </c>
      <c r="C231" s="124" t="s">
        <v>209</v>
      </c>
      <c r="D231" s="125" t="s">
        <v>204</v>
      </c>
      <c r="E231" s="124" t="s">
        <v>175</v>
      </c>
      <c r="F231" s="124" t="s">
        <v>333</v>
      </c>
      <c r="G231" s="124"/>
      <c r="H231" s="124"/>
      <c r="I231" s="132">
        <f>I232</f>
        <v>3109.3</v>
      </c>
    </row>
    <row r="232" spans="1:9" s="46" customFormat="1" ht="15.75">
      <c r="A232" s="33" t="s">
        <v>354</v>
      </c>
      <c r="B232" s="124" t="s">
        <v>239</v>
      </c>
      <c r="C232" s="124" t="s">
        <v>209</v>
      </c>
      <c r="D232" s="125" t="s">
        <v>204</v>
      </c>
      <c r="E232" s="124" t="s">
        <v>175</v>
      </c>
      <c r="F232" s="124" t="s">
        <v>353</v>
      </c>
      <c r="G232" s="124"/>
      <c r="H232" s="124"/>
      <c r="I232" s="132">
        <f>I233+I235</f>
        <v>3109.3</v>
      </c>
    </row>
    <row r="233" spans="1:9" s="46" customFormat="1" ht="28.5" customHeight="1">
      <c r="A233" s="33" t="s">
        <v>340</v>
      </c>
      <c r="B233" s="124" t="s">
        <v>239</v>
      </c>
      <c r="C233" s="124" t="s">
        <v>209</v>
      </c>
      <c r="D233" s="125" t="s">
        <v>204</v>
      </c>
      <c r="E233" s="124" t="s">
        <v>175</v>
      </c>
      <c r="F233" s="124" t="s">
        <v>355</v>
      </c>
      <c r="G233" s="124"/>
      <c r="H233" s="124"/>
      <c r="I233" s="132">
        <f>I234</f>
        <v>3099.3</v>
      </c>
    </row>
    <row r="234" spans="1:9" s="46" customFormat="1" ht="12" customHeight="1">
      <c r="A234" s="92" t="s">
        <v>267</v>
      </c>
      <c r="B234" s="125" t="s">
        <v>239</v>
      </c>
      <c r="C234" s="125" t="s">
        <v>209</v>
      </c>
      <c r="D234" s="125" t="s">
        <v>204</v>
      </c>
      <c r="E234" s="125" t="s">
        <v>175</v>
      </c>
      <c r="F234" s="125" t="s">
        <v>355</v>
      </c>
      <c r="G234" s="125" t="s">
        <v>246</v>
      </c>
      <c r="H234" s="125"/>
      <c r="I234" s="134">
        <v>3099.3</v>
      </c>
    </row>
    <row r="235" spans="1:9" s="46" customFormat="1" ht="29.25" customHeight="1">
      <c r="A235" s="33" t="s">
        <v>341</v>
      </c>
      <c r="B235" s="124" t="s">
        <v>239</v>
      </c>
      <c r="C235" s="124" t="s">
        <v>209</v>
      </c>
      <c r="D235" s="125" t="s">
        <v>204</v>
      </c>
      <c r="E235" s="124" t="s">
        <v>175</v>
      </c>
      <c r="F235" s="124" t="s">
        <v>356</v>
      </c>
      <c r="G235" s="124"/>
      <c r="H235" s="124"/>
      <c r="I235" s="132">
        <f>I236</f>
        <v>10</v>
      </c>
    </row>
    <row r="236" spans="1:9" s="46" customFormat="1" ht="15.75">
      <c r="A236" s="31" t="s">
        <v>267</v>
      </c>
      <c r="B236" s="125" t="s">
        <v>239</v>
      </c>
      <c r="C236" s="125" t="s">
        <v>209</v>
      </c>
      <c r="D236" s="125" t="s">
        <v>204</v>
      </c>
      <c r="E236" s="125" t="s">
        <v>175</v>
      </c>
      <c r="F236" s="125" t="s">
        <v>356</v>
      </c>
      <c r="G236" s="125" t="s">
        <v>246</v>
      </c>
      <c r="H236" s="125"/>
      <c r="I236" s="134">
        <v>10</v>
      </c>
    </row>
    <row r="237" spans="1:9" s="46" customFormat="1" ht="15.75">
      <c r="A237" s="33" t="s">
        <v>336</v>
      </c>
      <c r="B237" s="124" t="s">
        <v>239</v>
      </c>
      <c r="C237" s="124" t="s">
        <v>209</v>
      </c>
      <c r="D237" s="125" t="s">
        <v>204</v>
      </c>
      <c r="E237" s="124" t="s">
        <v>175</v>
      </c>
      <c r="F237" s="124" t="s">
        <v>337</v>
      </c>
      <c r="G237" s="124"/>
      <c r="H237" s="124"/>
      <c r="I237" s="132">
        <f>I238</f>
        <v>199.1</v>
      </c>
    </row>
    <row r="238" spans="1:9" s="46" customFormat="1" ht="26.25" customHeight="1">
      <c r="A238" s="54" t="s">
        <v>345</v>
      </c>
      <c r="B238" s="124" t="s">
        <v>239</v>
      </c>
      <c r="C238" s="124" t="s">
        <v>209</v>
      </c>
      <c r="D238" s="125" t="s">
        <v>204</v>
      </c>
      <c r="E238" s="124" t="s">
        <v>175</v>
      </c>
      <c r="F238" s="124" t="s">
        <v>344</v>
      </c>
      <c r="G238" s="124"/>
      <c r="H238" s="124"/>
      <c r="I238" s="132">
        <f>I239+I241</f>
        <v>199.1</v>
      </c>
    </row>
    <row r="239" spans="1:9" s="46" customFormat="1" ht="31.5">
      <c r="A239" s="150" t="s">
        <v>376</v>
      </c>
      <c r="B239" s="124" t="s">
        <v>239</v>
      </c>
      <c r="C239" s="124" t="s">
        <v>209</v>
      </c>
      <c r="D239" s="125" t="s">
        <v>204</v>
      </c>
      <c r="E239" s="124" t="s">
        <v>175</v>
      </c>
      <c r="F239" s="124" t="s">
        <v>375</v>
      </c>
      <c r="G239" s="124"/>
      <c r="H239" s="124"/>
      <c r="I239" s="132">
        <f>I240</f>
        <v>24</v>
      </c>
    </row>
    <row r="240" spans="1:9" s="46" customFormat="1" ht="13.5" customHeight="1">
      <c r="A240" s="92" t="s">
        <v>267</v>
      </c>
      <c r="B240" s="125" t="s">
        <v>239</v>
      </c>
      <c r="C240" s="125" t="s">
        <v>209</v>
      </c>
      <c r="D240" s="125" t="s">
        <v>204</v>
      </c>
      <c r="E240" s="125" t="s">
        <v>175</v>
      </c>
      <c r="F240" s="125" t="s">
        <v>375</v>
      </c>
      <c r="G240" s="125" t="s">
        <v>246</v>
      </c>
      <c r="H240" s="125"/>
      <c r="I240" s="134">
        <v>24</v>
      </c>
    </row>
    <row r="241" spans="1:9" s="46" customFormat="1" ht="29.25" customHeight="1">
      <c r="A241" s="33" t="s">
        <v>347</v>
      </c>
      <c r="B241" s="124" t="s">
        <v>239</v>
      </c>
      <c r="C241" s="124" t="s">
        <v>209</v>
      </c>
      <c r="D241" s="125" t="s">
        <v>204</v>
      </c>
      <c r="E241" s="124" t="s">
        <v>175</v>
      </c>
      <c r="F241" s="124" t="s">
        <v>346</v>
      </c>
      <c r="G241" s="124"/>
      <c r="H241" s="124"/>
      <c r="I241" s="132">
        <f>I242</f>
        <v>175.1</v>
      </c>
    </row>
    <row r="242" spans="1:9" s="46" customFormat="1" ht="13.5" customHeight="1">
      <c r="A242" s="31" t="s">
        <v>267</v>
      </c>
      <c r="B242" s="125" t="s">
        <v>239</v>
      </c>
      <c r="C242" s="125" t="s">
        <v>209</v>
      </c>
      <c r="D242" s="125" t="s">
        <v>204</v>
      </c>
      <c r="E242" s="124" t="s">
        <v>175</v>
      </c>
      <c r="F242" s="125" t="s">
        <v>346</v>
      </c>
      <c r="G242" s="125" t="s">
        <v>246</v>
      </c>
      <c r="H242" s="125"/>
      <c r="I242" s="134">
        <v>175.1</v>
      </c>
    </row>
    <row r="243" spans="1:9" s="46" customFormat="1" ht="14.25" customHeight="1">
      <c r="A243" s="54" t="s">
        <v>359</v>
      </c>
      <c r="B243" s="124" t="s">
        <v>239</v>
      </c>
      <c r="C243" s="124" t="s">
        <v>209</v>
      </c>
      <c r="D243" s="125" t="s">
        <v>204</v>
      </c>
      <c r="E243" s="124" t="s">
        <v>175</v>
      </c>
      <c r="F243" s="124" t="s">
        <v>358</v>
      </c>
      <c r="G243" s="124"/>
      <c r="H243" s="124"/>
      <c r="I243" s="132">
        <f>I244</f>
        <v>2</v>
      </c>
    </row>
    <row r="244" spans="1:9" s="46" customFormat="1" ht="15.75">
      <c r="A244" s="54" t="s">
        <v>361</v>
      </c>
      <c r="B244" s="124" t="s">
        <v>239</v>
      </c>
      <c r="C244" s="124" t="s">
        <v>209</v>
      </c>
      <c r="D244" s="125" t="s">
        <v>204</v>
      </c>
      <c r="E244" s="124" t="s">
        <v>175</v>
      </c>
      <c r="F244" s="124" t="s">
        <v>360</v>
      </c>
      <c r="G244" s="124"/>
      <c r="H244" s="124"/>
      <c r="I244" s="132">
        <f>I245</f>
        <v>2</v>
      </c>
    </row>
    <row r="245" spans="1:9" s="46" customFormat="1" ht="13.5" customHeight="1">
      <c r="A245" s="54" t="s">
        <v>363</v>
      </c>
      <c r="B245" s="124" t="s">
        <v>239</v>
      </c>
      <c r="C245" s="124" t="s">
        <v>209</v>
      </c>
      <c r="D245" s="125" t="s">
        <v>204</v>
      </c>
      <c r="E245" s="124" t="s">
        <v>175</v>
      </c>
      <c r="F245" s="124" t="s">
        <v>362</v>
      </c>
      <c r="G245" s="124"/>
      <c r="H245" s="124"/>
      <c r="I245" s="132">
        <f>I246</f>
        <v>2</v>
      </c>
    </row>
    <row r="246" spans="1:9" s="46" customFormat="1" ht="14.25" customHeight="1">
      <c r="A246" s="92" t="s">
        <v>267</v>
      </c>
      <c r="B246" s="125" t="s">
        <v>239</v>
      </c>
      <c r="C246" s="125" t="s">
        <v>209</v>
      </c>
      <c r="D246" s="125" t="s">
        <v>204</v>
      </c>
      <c r="E246" s="125" t="s">
        <v>175</v>
      </c>
      <c r="F246" s="125" t="s">
        <v>362</v>
      </c>
      <c r="G246" s="125" t="s">
        <v>246</v>
      </c>
      <c r="H246" s="125"/>
      <c r="I246" s="134">
        <v>2</v>
      </c>
    </row>
    <row r="247" spans="1:9" s="46" customFormat="1" ht="47.25">
      <c r="A247" s="54" t="s">
        <v>22</v>
      </c>
      <c r="B247" s="124" t="s">
        <v>239</v>
      </c>
      <c r="C247" s="124" t="s">
        <v>209</v>
      </c>
      <c r="D247" s="124" t="s">
        <v>204</v>
      </c>
      <c r="E247" s="124" t="s">
        <v>79</v>
      </c>
      <c r="F247" s="124"/>
      <c r="G247" s="124"/>
      <c r="H247" s="124"/>
      <c r="I247" s="132">
        <f>I248</f>
        <v>3000</v>
      </c>
    </row>
    <row r="248" spans="1:9" s="46" customFormat="1" ht="94.5">
      <c r="A248" s="33" t="s">
        <v>30</v>
      </c>
      <c r="B248" s="124" t="s">
        <v>239</v>
      </c>
      <c r="C248" s="124" t="s">
        <v>209</v>
      </c>
      <c r="D248" s="124" t="s">
        <v>204</v>
      </c>
      <c r="E248" s="124" t="s">
        <v>78</v>
      </c>
      <c r="F248" s="124"/>
      <c r="G248" s="124"/>
      <c r="H248" s="124"/>
      <c r="I248" s="132">
        <f>I249</f>
        <v>3000</v>
      </c>
    </row>
    <row r="249" spans="1:9" s="46" customFormat="1" ht="15.75">
      <c r="A249" s="33" t="s">
        <v>336</v>
      </c>
      <c r="B249" s="124" t="s">
        <v>239</v>
      </c>
      <c r="C249" s="124" t="s">
        <v>209</v>
      </c>
      <c r="D249" s="125" t="s">
        <v>204</v>
      </c>
      <c r="E249" s="124" t="s">
        <v>78</v>
      </c>
      <c r="F249" s="124" t="s">
        <v>337</v>
      </c>
      <c r="G249" s="124"/>
      <c r="H249" s="124"/>
      <c r="I249" s="132">
        <f>I250</f>
        <v>3000</v>
      </c>
    </row>
    <row r="250" spans="1:9" s="46" customFormat="1" ht="31.5">
      <c r="A250" s="54" t="s">
        <v>345</v>
      </c>
      <c r="B250" s="124" t="s">
        <v>239</v>
      </c>
      <c r="C250" s="124" t="s">
        <v>209</v>
      </c>
      <c r="D250" s="125" t="s">
        <v>204</v>
      </c>
      <c r="E250" s="124" t="s">
        <v>78</v>
      </c>
      <c r="F250" s="124" t="s">
        <v>344</v>
      </c>
      <c r="G250" s="124"/>
      <c r="H250" s="124"/>
      <c r="I250" s="132">
        <f>I251</f>
        <v>3000</v>
      </c>
    </row>
    <row r="251" spans="1:9" s="46" customFormat="1" ht="31.5">
      <c r="A251" s="33" t="s">
        <v>347</v>
      </c>
      <c r="B251" s="124" t="s">
        <v>239</v>
      </c>
      <c r="C251" s="124" t="s">
        <v>209</v>
      </c>
      <c r="D251" s="125" t="s">
        <v>204</v>
      </c>
      <c r="E251" s="124" t="s">
        <v>78</v>
      </c>
      <c r="F251" s="124" t="s">
        <v>346</v>
      </c>
      <c r="G251" s="124"/>
      <c r="H251" s="124"/>
      <c r="I251" s="132">
        <f>I252</f>
        <v>3000</v>
      </c>
    </row>
    <row r="252" spans="1:9" s="46" customFormat="1" ht="15.75">
      <c r="A252" s="31" t="s">
        <v>267</v>
      </c>
      <c r="B252" s="125" t="s">
        <v>239</v>
      </c>
      <c r="C252" s="125" t="s">
        <v>209</v>
      </c>
      <c r="D252" s="125" t="s">
        <v>204</v>
      </c>
      <c r="E252" s="125" t="s">
        <v>78</v>
      </c>
      <c r="F252" s="125" t="s">
        <v>346</v>
      </c>
      <c r="G252" s="125" t="s">
        <v>246</v>
      </c>
      <c r="H252" s="125"/>
      <c r="I252" s="134">
        <v>3000</v>
      </c>
    </row>
    <row r="253" spans="1:9" s="46" customFormat="1" ht="15.75">
      <c r="A253" s="32" t="s">
        <v>198</v>
      </c>
      <c r="B253" s="126" t="s">
        <v>239</v>
      </c>
      <c r="C253" s="126" t="s">
        <v>218</v>
      </c>
      <c r="D253" s="124"/>
      <c r="E253" s="124"/>
      <c r="F253" s="124"/>
      <c r="G253" s="124"/>
      <c r="H253" s="124"/>
      <c r="I253" s="130">
        <f>I254</f>
        <v>6160.2</v>
      </c>
    </row>
    <row r="254" spans="1:9" s="46" customFormat="1" ht="15.75">
      <c r="A254" s="32" t="s">
        <v>273</v>
      </c>
      <c r="B254" s="126" t="s">
        <v>239</v>
      </c>
      <c r="C254" s="126" t="s">
        <v>218</v>
      </c>
      <c r="D254" s="126" t="s">
        <v>205</v>
      </c>
      <c r="E254" s="126"/>
      <c r="F254" s="126"/>
      <c r="G254" s="126"/>
      <c r="H254" s="126"/>
      <c r="I254" s="130">
        <f>I256+I261+I266</f>
        <v>6160.2</v>
      </c>
    </row>
    <row r="255" spans="1:9" s="46" customFormat="1" ht="15.75">
      <c r="A255" s="33" t="s">
        <v>100</v>
      </c>
      <c r="B255" s="124" t="s">
        <v>239</v>
      </c>
      <c r="C255" s="124" t="s">
        <v>218</v>
      </c>
      <c r="D255" s="124" t="s">
        <v>205</v>
      </c>
      <c r="E255" s="124" t="s">
        <v>101</v>
      </c>
      <c r="F255" s="124"/>
      <c r="G255" s="124"/>
      <c r="H255" s="124"/>
      <c r="I255" s="131">
        <f>I256+I261</f>
        <v>208</v>
      </c>
    </row>
    <row r="256" spans="1:9" s="46" customFormat="1" ht="94.5">
      <c r="A256" s="54" t="s">
        <v>99</v>
      </c>
      <c r="B256" s="124" t="s">
        <v>239</v>
      </c>
      <c r="C256" s="124" t="s">
        <v>218</v>
      </c>
      <c r="D256" s="124" t="s">
        <v>205</v>
      </c>
      <c r="E256" s="124" t="s">
        <v>310</v>
      </c>
      <c r="F256" s="124"/>
      <c r="G256" s="124"/>
      <c r="H256" s="124"/>
      <c r="I256" s="131">
        <f>I257</f>
        <v>148</v>
      </c>
    </row>
    <row r="257" spans="1:9" s="46" customFormat="1" ht="15.75">
      <c r="A257" s="33" t="s">
        <v>366</v>
      </c>
      <c r="B257" s="124" t="s">
        <v>239</v>
      </c>
      <c r="C257" s="124" t="s">
        <v>218</v>
      </c>
      <c r="D257" s="124" t="s">
        <v>205</v>
      </c>
      <c r="E257" s="124" t="s">
        <v>310</v>
      </c>
      <c r="F257" s="124" t="s">
        <v>365</v>
      </c>
      <c r="G257" s="124"/>
      <c r="H257" s="124"/>
      <c r="I257" s="131">
        <f>I258</f>
        <v>148</v>
      </c>
    </row>
    <row r="258" spans="1:9" s="46" customFormat="1" ht="15.75">
      <c r="A258" s="33" t="s">
        <v>368</v>
      </c>
      <c r="B258" s="124" t="s">
        <v>239</v>
      </c>
      <c r="C258" s="124" t="s">
        <v>218</v>
      </c>
      <c r="D258" s="124" t="s">
        <v>205</v>
      </c>
      <c r="E258" s="124" t="s">
        <v>310</v>
      </c>
      <c r="F258" s="124" t="s">
        <v>367</v>
      </c>
      <c r="G258" s="124"/>
      <c r="H258" s="124"/>
      <c r="I258" s="131">
        <f>I259</f>
        <v>148</v>
      </c>
    </row>
    <row r="259" spans="1:9" s="46" customFormat="1" ht="31.5">
      <c r="A259" s="33" t="s">
        <v>369</v>
      </c>
      <c r="B259" s="124" t="s">
        <v>239</v>
      </c>
      <c r="C259" s="124" t="s">
        <v>218</v>
      </c>
      <c r="D259" s="124" t="s">
        <v>205</v>
      </c>
      <c r="E259" s="124" t="s">
        <v>310</v>
      </c>
      <c r="F259" s="124" t="s">
        <v>364</v>
      </c>
      <c r="G259" s="124"/>
      <c r="H259" s="124"/>
      <c r="I259" s="131">
        <f>I260</f>
        <v>148</v>
      </c>
    </row>
    <row r="260" spans="1:9" s="46" customFormat="1" ht="15.75">
      <c r="A260" s="92" t="s">
        <v>268</v>
      </c>
      <c r="B260" s="125" t="s">
        <v>239</v>
      </c>
      <c r="C260" s="125" t="s">
        <v>218</v>
      </c>
      <c r="D260" s="125" t="s">
        <v>205</v>
      </c>
      <c r="E260" s="124" t="s">
        <v>310</v>
      </c>
      <c r="F260" s="125" t="s">
        <v>364</v>
      </c>
      <c r="G260" s="125" t="s">
        <v>247</v>
      </c>
      <c r="H260" s="125"/>
      <c r="I260" s="133">
        <v>148</v>
      </c>
    </row>
    <row r="261" spans="1:9" s="46" customFormat="1" ht="63">
      <c r="A261" s="98" t="s">
        <v>98</v>
      </c>
      <c r="B261" s="124" t="s">
        <v>239</v>
      </c>
      <c r="C261" s="124" t="s">
        <v>218</v>
      </c>
      <c r="D261" s="124" t="s">
        <v>205</v>
      </c>
      <c r="E261" s="124" t="s">
        <v>323</v>
      </c>
      <c r="F261" s="126"/>
      <c r="G261" s="126"/>
      <c r="H261" s="126"/>
      <c r="I261" s="131">
        <f>I262</f>
        <v>60</v>
      </c>
    </row>
    <row r="262" spans="1:9" s="46" customFormat="1" ht="15.75">
      <c r="A262" s="33" t="s">
        <v>366</v>
      </c>
      <c r="B262" s="124" t="s">
        <v>239</v>
      </c>
      <c r="C262" s="124" t="s">
        <v>218</v>
      </c>
      <c r="D262" s="124" t="s">
        <v>205</v>
      </c>
      <c r="E262" s="124" t="s">
        <v>323</v>
      </c>
      <c r="F262" s="124" t="s">
        <v>365</v>
      </c>
      <c r="G262" s="126"/>
      <c r="H262" s="126"/>
      <c r="I262" s="131">
        <f>I265</f>
        <v>60</v>
      </c>
    </row>
    <row r="263" spans="1:9" s="46" customFormat="1" ht="15.75">
      <c r="A263" s="33" t="s">
        <v>368</v>
      </c>
      <c r="B263" s="124" t="s">
        <v>239</v>
      </c>
      <c r="C263" s="124" t="s">
        <v>218</v>
      </c>
      <c r="D263" s="124" t="s">
        <v>205</v>
      </c>
      <c r="E263" s="124" t="s">
        <v>323</v>
      </c>
      <c r="F263" s="124" t="s">
        <v>367</v>
      </c>
      <c r="G263" s="126"/>
      <c r="H263" s="126"/>
      <c r="I263" s="131">
        <f>I264</f>
        <v>60</v>
      </c>
    </row>
    <row r="264" spans="1:9" s="46" customFormat="1" ht="31.5">
      <c r="A264" s="33" t="s">
        <v>369</v>
      </c>
      <c r="B264" s="124" t="s">
        <v>239</v>
      </c>
      <c r="C264" s="124" t="s">
        <v>218</v>
      </c>
      <c r="D264" s="124" t="s">
        <v>205</v>
      </c>
      <c r="E264" s="124" t="s">
        <v>323</v>
      </c>
      <c r="F264" s="124" t="s">
        <v>364</v>
      </c>
      <c r="G264" s="126"/>
      <c r="H264" s="126"/>
      <c r="I264" s="131">
        <f>I265</f>
        <v>60</v>
      </c>
    </row>
    <row r="265" spans="1:9" s="46" customFormat="1" ht="15.75">
      <c r="A265" s="92" t="s">
        <v>267</v>
      </c>
      <c r="B265" s="125" t="s">
        <v>239</v>
      </c>
      <c r="C265" s="125" t="s">
        <v>218</v>
      </c>
      <c r="D265" s="125" t="s">
        <v>205</v>
      </c>
      <c r="E265" s="124" t="s">
        <v>323</v>
      </c>
      <c r="F265" s="125" t="s">
        <v>364</v>
      </c>
      <c r="G265" s="125" t="s">
        <v>246</v>
      </c>
      <c r="H265" s="139"/>
      <c r="I265" s="133">
        <v>60</v>
      </c>
    </row>
    <row r="266" spans="1:9" s="46" customFormat="1" ht="31.5">
      <c r="A266" s="54" t="s">
        <v>73</v>
      </c>
      <c r="B266" s="124" t="s">
        <v>239</v>
      </c>
      <c r="C266" s="124" t="s">
        <v>218</v>
      </c>
      <c r="D266" s="124" t="s">
        <v>205</v>
      </c>
      <c r="E266" s="124" t="s">
        <v>72</v>
      </c>
      <c r="F266" s="124"/>
      <c r="G266" s="124"/>
      <c r="H266" s="126"/>
      <c r="I266" s="131">
        <f>I267</f>
        <v>5952.2</v>
      </c>
    </row>
    <row r="267" spans="1:9" s="57" customFormat="1" ht="33.75" customHeight="1">
      <c r="A267" s="54" t="s">
        <v>8</v>
      </c>
      <c r="B267" s="124" t="s">
        <v>239</v>
      </c>
      <c r="C267" s="124" t="s">
        <v>218</v>
      </c>
      <c r="D267" s="124" t="s">
        <v>205</v>
      </c>
      <c r="E267" s="124" t="s">
        <v>75</v>
      </c>
      <c r="F267" s="124"/>
      <c r="G267" s="124"/>
      <c r="H267" s="126"/>
      <c r="I267" s="131">
        <f>I268</f>
        <v>5952.2</v>
      </c>
    </row>
    <row r="268" spans="1:9" s="46" customFormat="1" ht="94.5">
      <c r="A268" s="145" t="s">
        <v>31</v>
      </c>
      <c r="B268" s="124" t="s">
        <v>239</v>
      </c>
      <c r="C268" s="124" t="s">
        <v>218</v>
      </c>
      <c r="D268" s="124" t="s">
        <v>205</v>
      </c>
      <c r="E268" s="124" t="s">
        <v>96</v>
      </c>
      <c r="F268" s="124"/>
      <c r="G268" s="124"/>
      <c r="H268" s="124"/>
      <c r="I268" s="131">
        <f>I269</f>
        <v>5952.2</v>
      </c>
    </row>
    <row r="269" spans="1:9" s="46" customFormat="1" ht="15.75">
      <c r="A269" s="33" t="s">
        <v>288</v>
      </c>
      <c r="B269" s="135" t="s">
        <v>239</v>
      </c>
      <c r="C269" s="135" t="s">
        <v>218</v>
      </c>
      <c r="D269" s="135" t="s">
        <v>205</v>
      </c>
      <c r="E269" s="124" t="s">
        <v>96</v>
      </c>
      <c r="F269" s="135" t="s">
        <v>287</v>
      </c>
      <c r="G269" s="135"/>
      <c r="H269" s="135"/>
      <c r="I269" s="136">
        <f>I270</f>
        <v>5952.2</v>
      </c>
    </row>
    <row r="270" spans="1:9" s="46" customFormat="1" ht="15.75">
      <c r="A270" s="92" t="s">
        <v>268</v>
      </c>
      <c r="B270" s="125" t="s">
        <v>239</v>
      </c>
      <c r="C270" s="125" t="s">
        <v>218</v>
      </c>
      <c r="D270" s="125" t="s">
        <v>205</v>
      </c>
      <c r="E270" s="124" t="s">
        <v>96</v>
      </c>
      <c r="F270" s="140" t="s">
        <v>287</v>
      </c>
      <c r="G270" s="140" t="s">
        <v>247</v>
      </c>
      <c r="H270" s="140"/>
      <c r="I270" s="141">
        <v>5952.2</v>
      </c>
    </row>
    <row r="271" spans="1:9" s="46" customFormat="1" ht="29.25" customHeight="1">
      <c r="A271" s="32" t="s">
        <v>249</v>
      </c>
      <c r="B271" s="126" t="s">
        <v>240</v>
      </c>
      <c r="C271" s="126"/>
      <c r="D271" s="126"/>
      <c r="E271" s="126"/>
      <c r="F271" s="126"/>
      <c r="G271" s="126"/>
      <c r="H271" s="126"/>
      <c r="I271" s="130">
        <f>I272+I301+I316+I309</f>
        <v>23012.2</v>
      </c>
    </row>
    <row r="272" spans="1:9" s="46" customFormat="1" ht="15.75">
      <c r="A272" s="32" t="s">
        <v>183</v>
      </c>
      <c r="B272" s="126">
        <v>163</v>
      </c>
      <c r="C272" s="126" t="s">
        <v>202</v>
      </c>
      <c r="D272" s="126"/>
      <c r="E272" s="126"/>
      <c r="F272" s="124"/>
      <c r="G272" s="124"/>
      <c r="H272" s="124"/>
      <c r="I272" s="130">
        <f>I273</f>
        <v>10517.800000000001</v>
      </c>
    </row>
    <row r="273" spans="1:9" s="46" customFormat="1" ht="14.25" customHeight="1">
      <c r="A273" s="32" t="s">
        <v>187</v>
      </c>
      <c r="B273" s="126">
        <v>163</v>
      </c>
      <c r="C273" s="126" t="s">
        <v>202</v>
      </c>
      <c r="D273" s="126" t="s">
        <v>255</v>
      </c>
      <c r="E273" s="126"/>
      <c r="F273" s="126"/>
      <c r="G273" s="126"/>
      <c r="H273" s="126"/>
      <c r="I273" s="130">
        <f>I275+I289+I298</f>
        <v>10517.800000000001</v>
      </c>
    </row>
    <row r="274" spans="1:9" s="46" customFormat="1" ht="15.75">
      <c r="A274" s="33" t="s">
        <v>100</v>
      </c>
      <c r="B274" s="124" t="s">
        <v>240</v>
      </c>
      <c r="C274" s="124" t="s">
        <v>202</v>
      </c>
      <c r="D274" s="124" t="s">
        <v>255</v>
      </c>
      <c r="E274" s="124" t="s">
        <v>101</v>
      </c>
      <c r="F274" s="124"/>
      <c r="G274" s="124"/>
      <c r="H274" s="124"/>
      <c r="I274" s="131">
        <f>I275+I289+I298</f>
        <v>10517.800000000001</v>
      </c>
    </row>
    <row r="275" spans="1:9" s="46" customFormat="1" ht="30.75" customHeight="1">
      <c r="A275" s="30" t="s">
        <v>332</v>
      </c>
      <c r="B275" s="124" t="s">
        <v>240</v>
      </c>
      <c r="C275" s="124" t="s">
        <v>202</v>
      </c>
      <c r="D275" s="124" t="s">
        <v>255</v>
      </c>
      <c r="E275" s="124" t="s">
        <v>306</v>
      </c>
      <c r="F275" s="124"/>
      <c r="G275" s="124"/>
      <c r="H275" s="124"/>
      <c r="I275" s="131">
        <f>I276+I279+I285</f>
        <v>4931.000000000001</v>
      </c>
    </row>
    <row r="276" spans="1:9" s="46" customFormat="1" ht="18" customHeight="1">
      <c r="A276" s="33" t="s">
        <v>338</v>
      </c>
      <c r="B276" s="124">
        <v>163</v>
      </c>
      <c r="C276" s="124" t="s">
        <v>202</v>
      </c>
      <c r="D276" s="124" t="s">
        <v>255</v>
      </c>
      <c r="E276" s="124" t="s">
        <v>306</v>
      </c>
      <c r="F276" s="124" t="s">
        <v>335</v>
      </c>
      <c r="G276" s="124"/>
      <c r="H276" s="124"/>
      <c r="I276" s="132">
        <f>I277</f>
        <v>4557.1</v>
      </c>
    </row>
    <row r="277" spans="1:9" s="46" customFormat="1" ht="31.5" customHeight="1">
      <c r="A277" s="33" t="s">
        <v>340</v>
      </c>
      <c r="B277" s="124">
        <v>163</v>
      </c>
      <c r="C277" s="124" t="s">
        <v>202</v>
      </c>
      <c r="D277" s="124" t="s">
        <v>255</v>
      </c>
      <c r="E277" s="124" t="s">
        <v>306</v>
      </c>
      <c r="F277" s="124" t="s">
        <v>339</v>
      </c>
      <c r="G277" s="124"/>
      <c r="H277" s="124"/>
      <c r="I277" s="132">
        <f>I278</f>
        <v>4557.1</v>
      </c>
    </row>
    <row r="278" spans="1:9" s="57" customFormat="1" ht="15.75">
      <c r="A278" s="92" t="s">
        <v>267</v>
      </c>
      <c r="B278" s="124">
        <v>163</v>
      </c>
      <c r="C278" s="124" t="s">
        <v>202</v>
      </c>
      <c r="D278" s="124" t="s">
        <v>255</v>
      </c>
      <c r="E278" s="125" t="s">
        <v>306</v>
      </c>
      <c r="F278" s="125" t="s">
        <v>339</v>
      </c>
      <c r="G278" s="125" t="s">
        <v>246</v>
      </c>
      <c r="H278" s="125"/>
      <c r="I278" s="133">
        <v>4557.1</v>
      </c>
    </row>
    <row r="279" spans="1:9" s="57" customFormat="1" ht="15.75">
      <c r="A279" s="33" t="s">
        <v>336</v>
      </c>
      <c r="B279" s="124">
        <v>163</v>
      </c>
      <c r="C279" s="124" t="s">
        <v>202</v>
      </c>
      <c r="D279" s="124" t="s">
        <v>255</v>
      </c>
      <c r="E279" s="124" t="s">
        <v>306</v>
      </c>
      <c r="F279" s="124" t="s">
        <v>337</v>
      </c>
      <c r="G279" s="124"/>
      <c r="H279" s="124"/>
      <c r="I279" s="132">
        <f>I280</f>
        <v>372.3</v>
      </c>
    </row>
    <row r="280" spans="1:9" s="57" customFormat="1" ht="31.5">
      <c r="A280" s="54" t="s">
        <v>345</v>
      </c>
      <c r="B280" s="124">
        <v>163</v>
      </c>
      <c r="C280" s="124" t="s">
        <v>202</v>
      </c>
      <c r="D280" s="124" t="s">
        <v>255</v>
      </c>
      <c r="E280" s="124" t="s">
        <v>306</v>
      </c>
      <c r="F280" s="124" t="s">
        <v>344</v>
      </c>
      <c r="G280" s="124"/>
      <c r="H280" s="124"/>
      <c r="I280" s="132">
        <f>I281+I283</f>
        <v>372.3</v>
      </c>
    </row>
    <row r="281" spans="1:9" s="57" customFormat="1" ht="31.5">
      <c r="A281" s="149" t="s">
        <v>376</v>
      </c>
      <c r="B281" s="124">
        <v>163</v>
      </c>
      <c r="C281" s="124" t="s">
        <v>202</v>
      </c>
      <c r="D281" s="124" t="s">
        <v>255</v>
      </c>
      <c r="E281" s="124" t="s">
        <v>306</v>
      </c>
      <c r="F281" s="124" t="s">
        <v>375</v>
      </c>
      <c r="G281" s="124"/>
      <c r="H281" s="124"/>
      <c r="I281" s="132">
        <f>I282</f>
        <v>145.5</v>
      </c>
    </row>
    <row r="282" spans="1:9" s="57" customFormat="1" ht="15.75">
      <c r="A282" s="92" t="s">
        <v>267</v>
      </c>
      <c r="B282" s="124">
        <v>163</v>
      </c>
      <c r="C282" s="124" t="s">
        <v>202</v>
      </c>
      <c r="D282" s="124" t="s">
        <v>255</v>
      </c>
      <c r="E282" s="125" t="s">
        <v>306</v>
      </c>
      <c r="F282" s="125" t="s">
        <v>375</v>
      </c>
      <c r="G282" s="125" t="s">
        <v>246</v>
      </c>
      <c r="H282" s="125"/>
      <c r="I282" s="134">
        <v>145.5</v>
      </c>
    </row>
    <row r="283" spans="1:9" s="57" customFormat="1" ht="31.5">
      <c r="A283" s="33" t="s">
        <v>347</v>
      </c>
      <c r="B283" s="124">
        <v>163</v>
      </c>
      <c r="C283" s="124" t="s">
        <v>202</v>
      </c>
      <c r="D283" s="124" t="s">
        <v>255</v>
      </c>
      <c r="E283" s="124" t="s">
        <v>306</v>
      </c>
      <c r="F283" s="124" t="s">
        <v>346</v>
      </c>
      <c r="G283" s="124"/>
      <c r="H283" s="124"/>
      <c r="I283" s="132">
        <f>I284</f>
        <v>226.8</v>
      </c>
    </row>
    <row r="284" spans="1:9" s="57" customFormat="1" ht="15.75">
      <c r="A284" s="31" t="s">
        <v>267</v>
      </c>
      <c r="B284" s="124">
        <v>163</v>
      </c>
      <c r="C284" s="124" t="s">
        <v>202</v>
      </c>
      <c r="D284" s="124" t="s">
        <v>255</v>
      </c>
      <c r="E284" s="125" t="s">
        <v>306</v>
      </c>
      <c r="F284" s="125" t="s">
        <v>346</v>
      </c>
      <c r="G284" s="125" t="s">
        <v>246</v>
      </c>
      <c r="H284" s="125"/>
      <c r="I284" s="134">
        <v>226.8</v>
      </c>
    </row>
    <row r="285" spans="1:9" s="57" customFormat="1" ht="15.75">
      <c r="A285" s="54" t="s">
        <v>359</v>
      </c>
      <c r="B285" s="124">
        <v>163</v>
      </c>
      <c r="C285" s="124" t="s">
        <v>202</v>
      </c>
      <c r="D285" s="124" t="s">
        <v>255</v>
      </c>
      <c r="E285" s="124" t="s">
        <v>306</v>
      </c>
      <c r="F285" s="124" t="s">
        <v>358</v>
      </c>
      <c r="G285" s="124"/>
      <c r="H285" s="124"/>
      <c r="I285" s="131">
        <f>I286</f>
        <v>1.6</v>
      </c>
    </row>
    <row r="286" spans="1:9" s="57" customFormat="1" ht="15.75">
      <c r="A286" s="54" t="s">
        <v>361</v>
      </c>
      <c r="B286" s="124">
        <v>163</v>
      </c>
      <c r="C286" s="124" t="s">
        <v>202</v>
      </c>
      <c r="D286" s="124" t="s">
        <v>255</v>
      </c>
      <c r="E286" s="124" t="s">
        <v>306</v>
      </c>
      <c r="F286" s="124" t="s">
        <v>360</v>
      </c>
      <c r="G286" s="124"/>
      <c r="H286" s="124"/>
      <c r="I286" s="131">
        <f>I287</f>
        <v>1.6</v>
      </c>
    </row>
    <row r="287" spans="1:9" s="57" customFormat="1" ht="15.75">
      <c r="A287" s="54" t="s">
        <v>363</v>
      </c>
      <c r="B287" s="124">
        <v>163</v>
      </c>
      <c r="C287" s="124" t="s">
        <v>202</v>
      </c>
      <c r="D287" s="124" t="s">
        <v>255</v>
      </c>
      <c r="E287" s="124" t="s">
        <v>306</v>
      </c>
      <c r="F287" s="124" t="s">
        <v>362</v>
      </c>
      <c r="G287" s="124"/>
      <c r="H287" s="124"/>
      <c r="I287" s="131">
        <f>I288</f>
        <v>1.6</v>
      </c>
    </row>
    <row r="288" spans="1:9" s="57" customFormat="1" ht="15.75">
      <c r="A288" s="92" t="s">
        <v>267</v>
      </c>
      <c r="B288" s="124">
        <v>163</v>
      </c>
      <c r="C288" s="124" t="s">
        <v>202</v>
      </c>
      <c r="D288" s="124" t="s">
        <v>255</v>
      </c>
      <c r="E288" s="125" t="s">
        <v>306</v>
      </c>
      <c r="F288" s="125" t="s">
        <v>362</v>
      </c>
      <c r="G288" s="125" t="s">
        <v>246</v>
      </c>
      <c r="H288" s="125"/>
      <c r="I288" s="133">
        <v>1.6</v>
      </c>
    </row>
    <row r="289" spans="1:9" s="57" customFormat="1" ht="63">
      <c r="A289" s="54" t="s">
        <v>407</v>
      </c>
      <c r="B289" s="124">
        <v>163</v>
      </c>
      <c r="C289" s="124" t="s">
        <v>202</v>
      </c>
      <c r="D289" s="124" t="s">
        <v>255</v>
      </c>
      <c r="E289" s="124" t="s">
        <v>311</v>
      </c>
      <c r="F289" s="124"/>
      <c r="G289" s="124"/>
      <c r="H289" s="124"/>
      <c r="I289" s="131">
        <f>I290+I294</f>
        <v>2600</v>
      </c>
    </row>
    <row r="290" spans="1:9" s="61" customFormat="1" ht="15.75">
      <c r="A290" s="33" t="s">
        <v>336</v>
      </c>
      <c r="B290" s="124" t="s">
        <v>240</v>
      </c>
      <c r="C290" s="124" t="s">
        <v>202</v>
      </c>
      <c r="D290" s="124" t="s">
        <v>255</v>
      </c>
      <c r="E290" s="124" t="s">
        <v>311</v>
      </c>
      <c r="F290" s="124" t="s">
        <v>337</v>
      </c>
      <c r="G290" s="124"/>
      <c r="H290" s="124"/>
      <c r="I290" s="131">
        <f>I291</f>
        <v>2576.8</v>
      </c>
    </row>
    <row r="291" spans="1:9" s="61" customFormat="1" ht="31.5">
      <c r="A291" s="54" t="s">
        <v>345</v>
      </c>
      <c r="B291" s="124" t="s">
        <v>240</v>
      </c>
      <c r="C291" s="124" t="s">
        <v>202</v>
      </c>
      <c r="D291" s="124" t="s">
        <v>255</v>
      </c>
      <c r="E291" s="124" t="s">
        <v>311</v>
      </c>
      <c r="F291" s="124" t="s">
        <v>344</v>
      </c>
      <c r="G291" s="124"/>
      <c r="H291" s="124"/>
      <c r="I291" s="131">
        <f>I292</f>
        <v>2576.8</v>
      </c>
    </row>
    <row r="292" spans="1:9" s="61" customFormat="1" ht="31.5">
      <c r="A292" s="33" t="s">
        <v>347</v>
      </c>
      <c r="B292" s="124" t="s">
        <v>240</v>
      </c>
      <c r="C292" s="124" t="s">
        <v>202</v>
      </c>
      <c r="D292" s="124" t="s">
        <v>255</v>
      </c>
      <c r="E292" s="124" t="s">
        <v>311</v>
      </c>
      <c r="F292" s="124" t="s">
        <v>346</v>
      </c>
      <c r="G292" s="124"/>
      <c r="H292" s="124"/>
      <c r="I292" s="131">
        <f>I293</f>
        <v>2576.8</v>
      </c>
    </row>
    <row r="293" spans="1:9" s="61" customFormat="1" ht="15.75">
      <c r="A293" s="31" t="s">
        <v>267</v>
      </c>
      <c r="B293" s="125" t="s">
        <v>240</v>
      </c>
      <c r="C293" s="125" t="s">
        <v>202</v>
      </c>
      <c r="D293" s="125" t="s">
        <v>255</v>
      </c>
      <c r="E293" s="124" t="s">
        <v>311</v>
      </c>
      <c r="F293" s="125" t="s">
        <v>346</v>
      </c>
      <c r="G293" s="125" t="s">
        <v>246</v>
      </c>
      <c r="H293" s="125"/>
      <c r="I293" s="133">
        <v>2576.8</v>
      </c>
    </row>
    <row r="294" spans="1:9" s="61" customFormat="1" ht="15.75">
      <c r="A294" s="54" t="s">
        <v>359</v>
      </c>
      <c r="B294" s="124">
        <v>163</v>
      </c>
      <c r="C294" s="124" t="s">
        <v>202</v>
      </c>
      <c r="D294" s="124" t="s">
        <v>255</v>
      </c>
      <c r="E294" s="124" t="s">
        <v>311</v>
      </c>
      <c r="F294" s="124" t="s">
        <v>358</v>
      </c>
      <c r="G294" s="124"/>
      <c r="H294" s="124"/>
      <c r="I294" s="131">
        <f>I295</f>
        <v>23.2</v>
      </c>
    </row>
    <row r="295" spans="1:9" s="61" customFormat="1" ht="15.75">
      <c r="A295" s="54" t="s">
        <v>361</v>
      </c>
      <c r="B295" s="124">
        <v>163</v>
      </c>
      <c r="C295" s="124" t="s">
        <v>202</v>
      </c>
      <c r="D295" s="124" t="s">
        <v>255</v>
      </c>
      <c r="E295" s="124" t="s">
        <v>311</v>
      </c>
      <c r="F295" s="124" t="s">
        <v>360</v>
      </c>
      <c r="G295" s="124"/>
      <c r="H295" s="124"/>
      <c r="I295" s="131">
        <f>I296</f>
        <v>23.2</v>
      </c>
    </row>
    <row r="296" spans="1:9" s="62" customFormat="1" ht="15.75">
      <c r="A296" s="54" t="s">
        <v>363</v>
      </c>
      <c r="B296" s="124">
        <v>163</v>
      </c>
      <c r="C296" s="124" t="s">
        <v>202</v>
      </c>
      <c r="D296" s="124" t="s">
        <v>255</v>
      </c>
      <c r="E296" s="124" t="s">
        <v>311</v>
      </c>
      <c r="F296" s="124" t="s">
        <v>362</v>
      </c>
      <c r="G296" s="124"/>
      <c r="H296" s="124"/>
      <c r="I296" s="131">
        <f>I297</f>
        <v>23.2</v>
      </c>
    </row>
    <row r="297" spans="1:9" s="46" customFormat="1" ht="15.75">
      <c r="A297" s="92" t="s">
        <v>267</v>
      </c>
      <c r="B297" s="124">
        <v>163</v>
      </c>
      <c r="C297" s="124" t="s">
        <v>202</v>
      </c>
      <c r="D297" s="124" t="s">
        <v>255</v>
      </c>
      <c r="E297" s="124" t="s">
        <v>311</v>
      </c>
      <c r="F297" s="125" t="s">
        <v>362</v>
      </c>
      <c r="G297" s="125" t="s">
        <v>246</v>
      </c>
      <c r="H297" s="125"/>
      <c r="I297" s="133">
        <v>23.2</v>
      </c>
    </row>
    <row r="298" spans="1:9" s="46" customFormat="1" ht="31.5">
      <c r="A298" s="54" t="s">
        <v>408</v>
      </c>
      <c r="B298" s="124" t="s">
        <v>240</v>
      </c>
      <c r="C298" s="124" t="s">
        <v>202</v>
      </c>
      <c r="D298" s="124" t="s">
        <v>255</v>
      </c>
      <c r="E298" s="124" t="s">
        <v>312</v>
      </c>
      <c r="F298" s="124"/>
      <c r="G298" s="124"/>
      <c r="H298" s="124"/>
      <c r="I298" s="132">
        <f>I299</f>
        <v>2986.8</v>
      </c>
    </row>
    <row r="299" spans="1:9" s="46" customFormat="1" ht="15.75">
      <c r="A299" s="54" t="s">
        <v>225</v>
      </c>
      <c r="B299" s="124" t="s">
        <v>240</v>
      </c>
      <c r="C299" s="124" t="s">
        <v>202</v>
      </c>
      <c r="D299" s="124" t="s">
        <v>255</v>
      </c>
      <c r="E299" s="124" t="s">
        <v>312</v>
      </c>
      <c r="F299" s="124" t="s">
        <v>83</v>
      </c>
      <c r="G299" s="124"/>
      <c r="H299" s="124"/>
      <c r="I299" s="132">
        <f>I300</f>
        <v>2986.8</v>
      </c>
    </row>
    <row r="300" spans="1:9" s="46" customFormat="1" ht="15.75">
      <c r="A300" s="92" t="s">
        <v>267</v>
      </c>
      <c r="B300" s="125" t="s">
        <v>240</v>
      </c>
      <c r="C300" s="125" t="s">
        <v>202</v>
      </c>
      <c r="D300" s="125" t="s">
        <v>255</v>
      </c>
      <c r="E300" s="125" t="s">
        <v>312</v>
      </c>
      <c r="F300" s="125" t="s">
        <v>83</v>
      </c>
      <c r="G300" s="125" t="s">
        <v>246</v>
      </c>
      <c r="H300" s="125"/>
      <c r="I300" s="134">
        <v>2986.8</v>
      </c>
    </row>
    <row r="301" spans="1:9" s="60" customFormat="1" ht="15.75">
      <c r="A301" s="32" t="s">
        <v>188</v>
      </c>
      <c r="B301" s="126" t="s">
        <v>240</v>
      </c>
      <c r="C301" s="126" t="s">
        <v>205</v>
      </c>
      <c r="D301" s="126"/>
      <c r="E301" s="124"/>
      <c r="F301" s="124"/>
      <c r="G301" s="124"/>
      <c r="H301" s="124"/>
      <c r="I301" s="129">
        <f aca="true" t="shared" si="0" ref="I301:I307">I302</f>
        <v>2800</v>
      </c>
    </row>
    <row r="302" spans="1:9" s="60" customFormat="1" ht="15.75">
      <c r="A302" s="32" t="s">
        <v>224</v>
      </c>
      <c r="B302" s="126" t="s">
        <v>240</v>
      </c>
      <c r="C302" s="126" t="s">
        <v>205</v>
      </c>
      <c r="D302" s="126" t="s">
        <v>219</v>
      </c>
      <c r="E302" s="124"/>
      <c r="F302" s="124"/>
      <c r="G302" s="124"/>
      <c r="H302" s="124"/>
      <c r="I302" s="130">
        <f>I304</f>
        <v>2800</v>
      </c>
    </row>
    <row r="303" spans="1:9" s="46" customFormat="1" ht="15.75">
      <c r="A303" s="33" t="s">
        <v>100</v>
      </c>
      <c r="B303" s="124" t="s">
        <v>240</v>
      </c>
      <c r="C303" s="124" t="s">
        <v>205</v>
      </c>
      <c r="D303" s="124" t="s">
        <v>219</v>
      </c>
      <c r="E303" s="124" t="s">
        <v>101</v>
      </c>
      <c r="F303" s="124"/>
      <c r="G303" s="124"/>
      <c r="H303" s="124"/>
      <c r="I303" s="131">
        <f>I304</f>
        <v>2800</v>
      </c>
    </row>
    <row r="304" spans="1:9" s="46" customFormat="1" ht="31.5">
      <c r="A304" s="33" t="s">
        <v>409</v>
      </c>
      <c r="B304" s="124" t="s">
        <v>240</v>
      </c>
      <c r="C304" s="124" t="s">
        <v>205</v>
      </c>
      <c r="D304" s="124" t="s">
        <v>219</v>
      </c>
      <c r="E304" s="124" t="s">
        <v>313</v>
      </c>
      <c r="F304" s="124"/>
      <c r="G304" s="124"/>
      <c r="H304" s="124"/>
      <c r="I304" s="131">
        <f t="shared" si="0"/>
        <v>2800</v>
      </c>
    </row>
    <row r="305" spans="1:9" s="46" customFormat="1" ht="15.75">
      <c r="A305" s="33" t="s">
        <v>336</v>
      </c>
      <c r="B305" s="124" t="s">
        <v>240</v>
      </c>
      <c r="C305" s="124" t="s">
        <v>205</v>
      </c>
      <c r="D305" s="124" t="s">
        <v>219</v>
      </c>
      <c r="E305" s="124" t="s">
        <v>313</v>
      </c>
      <c r="F305" s="124" t="s">
        <v>337</v>
      </c>
      <c r="G305" s="124"/>
      <c r="H305" s="124"/>
      <c r="I305" s="131">
        <f t="shared" si="0"/>
        <v>2800</v>
      </c>
    </row>
    <row r="306" spans="1:9" s="46" customFormat="1" ht="31.5">
      <c r="A306" s="54" t="s">
        <v>345</v>
      </c>
      <c r="B306" s="124" t="s">
        <v>240</v>
      </c>
      <c r="C306" s="124" t="s">
        <v>205</v>
      </c>
      <c r="D306" s="124" t="s">
        <v>219</v>
      </c>
      <c r="E306" s="124" t="s">
        <v>313</v>
      </c>
      <c r="F306" s="124" t="s">
        <v>344</v>
      </c>
      <c r="G306" s="124"/>
      <c r="H306" s="124"/>
      <c r="I306" s="131">
        <f t="shared" si="0"/>
        <v>2800</v>
      </c>
    </row>
    <row r="307" spans="1:9" s="46" customFormat="1" ht="31.5">
      <c r="A307" s="33" t="s">
        <v>347</v>
      </c>
      <c r="B307" s="124" t="s">
        <v>240</v>
      </c>
      <c r="C307" s="124" t="s">
        <v>205</v>
      </c>
      <c r="D307" s="124" t="s">
        <v>219</v>
      </c>
      <c r="E307" s="124" t="s">
        <v>313</v>
      </c>
      <c r="F307" s="124" t="s">
        <v>346</v>
      </c>
      <c r="G307" s="124"/>
      <c r="H307" s="124"/>
      <c r="I307" s="131">
        <f t="shared" si="0"/>
        <v>2800</v>
      </c>
    </row>
    <row r="308" spans="1:44" s="46" customFormat="1" ht="15.75">
      <c r="A308" s="92" t="s">
        <v>267</v>
      </c>
      <c r="B308" s="125" t="s">
        <v>240</v>
      </c>
      <c r="C308" s="125" t="s">
        <v>205</v>
      </c>
      <c r="D308" s="125" t="s">
        <v>219</v>
      </c>
      <c r="E308" s="125" t="s">
        <v>313</v>
      </c>
      <c r="F308" s="125" t="s">
        <v>346</v>
      </c>
      <c r="G308" s="125" t="s">
        <v>246</v>
      </c>
      <c r="H308" s="125"/>
      <c r="I308" s="133">
        <v>2800</v>
      </c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</row>
    <row r="309" spans="1:44" s="46" customFormat="1" ht="15.75">
      <c r="A309" s="67" t="s">
        <v>189</v>
      </c>
      <c r="B309" s="126" t="s">
        <v>240</v>
      </c>
      <c r="C309" s="126" t="s">
        <v>207</v>
      </c>
      <c r="D309" s="126"/>
      <c r="E309" s="126"/>
      <c r="F309" s="126"/>
      <c r="G309" s="126"/>
      <c r="H309" s="126"/>
      <c r="I309" s="130">
        <f aca="true" t="shared" si="1" ref="I309:I314">I310</f>
        <v>626</v>
      </c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</row>
    <row r="310" spans="1:44" s="59" customFormat="1" ht="15.75">
      <c r="A310" s="67" t="s">
        <v>46</v>
      </c>
      <c r="B310" s="126" t="s">
        <v>240</v>
      </c>
      <c r="C310" s="126" t="s">
        <v>207</v>
      </c>
      <c r="D310" s="126" t="s">
        <v>203</v>
      </c>
      <c r="E310" s="126"/>
      <c r="F310" s="126"/>
      <c r="G310" s="126"/>
      <c r="H310" s="126"/>
      <c r="I310" s="130">
        <f t="shared" si="1"/>
        <v>626</v>
      </c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</row>
    <row r="311" spans="1:9" s="63" customFormat="1" ht="47.25">
      <c r="A311" s="54" t="s">
        <v>394</v>
      </c>
      <c r="B311" s="124" t="s">
        <v>240</v>
      </c>
      <c r="C311" s="124" t="s">
        <v>207</v>
      </c>
      <c r="D311" s="124" t="s">
        <v>203</v>
      </c>
      <c r="E311" s="124" t="s">
        <v>446</v>
      </c>
      <c r="F311" s="124"/>
      <c r="G311" s="124"/>
      <c r="H311" s="124"/>
      <c r="I311" s="131">
        <f t="shared" si="1"/>
        <v>626</v>
      </c>
    </row>
    <row r="312" spans="1:9" s="63" customFormat="1" ht="15.75">
      <c r="A312" s="54" t="s">
        <v>336</v>
      </c>
      <c r="B312" s="124" t="s">
        <v>240</v>
      </c>
      <c r="C312" s="124" t="s">
        <v>207</v>
      </c>
      <c r="D312" s="124" t="s">
        <v>203</v>
      </c>
      <c r="E312" s="124" t="s">
        <v>446</v>
      </c>
      <c r="F312" s="124" t="s">
        <v>337</v>
      </c>
      <c r="G312" s="124"/>
      <c r="H312" s="124"/>
      <c r="I312" s="131">
        <f t="shared" si="1"/>
        <v>626</v>
      </c>
    </row>
    <row r="313" spans="1:9" s="63" customFormat="1" ht="31.5">
      <c r="A313" s="54" t="s">
        <v>345</v>
      </c>
      <c r="B313" s="124" t="s">
        <v>240</v>
      </c>
      <c r="C313" s="124" t="s">
        <v>207</v>
      </c>
      <c r="D313" s="124" t="s">
        <v>203</v>
      </c>
      <c r="E313" s="124" t="s">
        <v>446</v>
      </c>
      <c r="F313" s="124" t="s">
        <v>344</v>
      </c>
      <c r="G313" s="124"/>
      <c r="H313" s="124"/>
      <c r="I313" s="131">
        <f t="shared" si="1"/>
        <v>626</v>
      </c>
    </row>
    <row r="314" spans="1:9" s="63" customFormat="1" ht="31.5">
      <c r="A314" s="54" t="s">
        <v>347</v>
      </c>
      <c r="B314" s="124" t="s">
        <v>240</v>
      </c>
      <c r="C314" s="124" t="s">
        <v>207</v>
      </c>
      <c r="D314" s="124" t="s">
        <v>203</v>
      </c>
      <c r="E314" s="124" t="s">
        <v>446</v>
      </c>
      <c r="F314" s="124" t="s">
        <v>346</v>
      </c>
      <c r="G314" s="124"/>
      <c r="H314" s="124"/>
      <c r="I314" s="131">
        <f t="shared" si="1"/>
        <v>626</v>
      </c>
    </row>
    <row r="315" spans="1:9" s="46" customFormat="1" ht="15.75">
      <c r="A315" s="92" t="s">
        <v>267</v>
      </c>
      <c r="B315" s="125" t="s">
        <v>240</v>
      </c>
      <c r="C315" s="125" t="s">
        <v>207</v>
      </c>
      <c r="D315" s="125" t="s">
        <v>203</v>
      </c>
      <c r="E315" s="125" t="s">
        <v>446</v>
      </c>
      <c r="F315" s="125" t="s">
        <v>346</v>
      </c>
      <c r="G315" s="125" t="s">
        <v>246</v>
      </c>
      <c r="H315" s="125"/>
      <c r="I315" s="133">
        <v>626</v>
      </c>
    </row>
    <row r="316" spans="1:9" s="46" customFormat="1" ht="15.75">
      <c r="A316" s="67" t="s">
        <v>198</v>
      </c>
      <c r="B316" s="126" t="s">
        <v>240</v>
      </c>
      <c r="C316" s="126" t="s">
        <v>218</v>
      </c>
      <c r="D316" s="126"/>
      <c r="E316" s="126"/>
      <c r="F316" s="126"/>
      <c r="G316" s="126"/>
      <c r="H316" s="126"/>
      <c r="I316" s="130">
        <f>I317</f>
        <v>9068.4</v>
      </c>
    </row>
    <row r="317" spans="1:9" s="46" customFormat="1" ht="15.75">
      <c r="A317" s="67" t="s">
        <v>273</v>
      </c>
      <c r="B317" s="126" t="s">
        <v>240</v>
      </c>
      <c r="C317" s="126" t="s">
        <v>218</v>
      </c>
      <c r="D317" s="126" t="s">
        <v>205</v>
      </c>
      <c r="E317" s="126"/>
      <c r="F317" s="126"/>
      <c r="G317" s="126"/>
      <c r="H317" s="126"/>
      <c r="I317" s="130">
        <f>I319</f>
        <v>9068.4</v>
      </c>
    </row>
    <row r="318" spans="1:9" s="46" customFormat="1" ht="15.75">
      <c r="A318" s="54" t="s">
        <v>100</v>
      </c>
      <c r="B318" s="124" t="s">
        <v>240</v>
      </c>
      <c r="C318" s="124" t="s">
        <v>218</v>
      </c>
      <c r="D318" s="124" t="s">
        <v>205</v>
      </c>
      <c r="E318" s="124" t="s">
        <v>101</v>
      </c>
      <c r="F318" s="124"/>
      <c r="G318" s="124"/>
      <c r="H318" s="124"/>
      <c r="I318" s="131">
        <f>I319</f>
        <v>9068.4</v>
      </c>
    </row>
    <row r="319" spans="1:9" s="46" customFormat="1" ht="78.75">
      <c r="A319" s="145" t="s">
        <v>93</v>
      </c>
      <c r="B319" s="124" t="s">
        <v>240</v>
      </c>
      <c r="C319" s="124" t="s">
        <v>218</v>
      </c>
      <c r="D319" s="124" t="s">
        <v>205</v>
      </c>
      <c r="E319" s="124" t="s">
        <v>314</v>
      </c>
      <c r="F319" s="124"/>
      <c r="G319" s="124"/>
      <c r="H319" s="124"/>
      <c r="I319" s="131">
        <f>I321</f>
        <v>9068.4</v>
      </c>
    </row>
    <row r="320" spans="1:9" s="46" customFormat="1" ht="31.5">
      <c r="A320" s="33" t="s">
        <v>382</v>
      </c>
      <c r="B320" s="124" t="s">
        <v>240</v>
      </c>
      <c r="C320" s="124" t="s">
        <v>218</v>
      </c>
      <c r="D320" s="124" t="s">
        <v>205</v>
      </c>
      <c r="E320" s="124" t="s">
        <v>314</v>
      </c>
      <c r="F320" s="124" t="s">
        <v>380</v>
      </c>
      <c r="G320" s="126"/>
      <c r="H320" s="126"/>
      <c r="I320" s="131">
        <f>I323</f>
        <v>9068.4</v>
      </c>
    </row>
    <row r="321" spans="1:9" s="46" customFormat="1" ht="15.75">
      <c r="A321" s="33" t="s">
        <v>85</v>
      </c>
      <c r="B321" s="124" t="s">
        <v>240</v>
      </c>
      <c r="C321" s="124" t="s">
        <v>218</v>
      </c>
      <c r="D321" s="124" t="s">
        <v>205</v>
      </c>
      <c r="E321" s="124" t="s">
        <v>314</v>
      </c>
      <c r="F321" s="124" t="s">
        <v>84</v>
      </c>
      <c r="G321" s="126"/>
      <c r="H321" s="126"/>
      <c r="I321" s="131">
        <f>I322</f>
        <v>9068.4</v>
      </c>
    </row>
    <row r="322" spans="1:9" s="46" customFormat="1" ht="31.5">
      <c r="A322" s="33" t="s">
        <v>91</v>
      </c>
      <c r="B322" s="124" t="s">
        <v>240</v>
      </c>
      <c r="C322" s="124" t="s">
        <v>218</v>
      </c>
      <c r="D322" s="124" t="s">
        <v>205</v>
      </c>
      <c r="E322" s="124" t="s">
        <v>314</v>
      </c>
      <c r="F322" s="124" t="s">
        <v>83</v>
      </c>
      <c r="G322" s="126"/>
      <c r="H322" s="126"/>
      <c r="I322" s="131">
        <f>I323</f>
        <v>9068.4</v>
      </c>
    </row>
    <row r="323" spans="1:9" s="46" customFormat="1" ht="15.75">
      <c r="A323" s="92" t="s">
        <v>268</v>
      </c>
      <c r="B323" s="125" t="s">
        <v>240</v>
      </c>
      <c r="C323" s="125" t="s">
        <v>218</v>
      </c>
      <c r="D323" s="125" t="s">
        <v>205</v>
      </c>
      <c r="E323" s="125" t="s">
        <v>314</v>
      </c>
      <c r="F323" s="125" t="s">
        <v>83</v>
      </c>
      <c r="G323" s="125" t="s">
        <v>247</v>
      </c>
      <c r="H323" s="139"/>
      <c r="I323" s="133">
        <v>9068.4</v>
      </c>
    </row>
    <row r="324" spans="1:9" s="46" customFormat="1" ht="31.5">
      <c r="A324" s="67" t="s">
        <v>276</v>
      </c>
      <c r="B324" s="126" t="s">
        <v>241</v>
      </c>
      <c r="C324" s="126"/>
      <c r="D324" s="126"/>
      <c r="E324" s="126"/>
      <c r="F324" s="126"/>
      <c r="G324" s="126"/>
      <c r="H324" s="126"/>
      <c r="I324" s="130">
        <f>I325+I336</f>
        <v>19208</v>
      </c>
    </row>
    <row r="325" spans="1:9" s="46" customFormat="1" ht="15.75">
      <c r="A325" s="32" t="s">
        <v>192</v>
      </c>
      <c r="B325" s="126">
        <v>164</v>
      </c>
      <c r="C325" s="126" t="s">
        <v>209</v>
      </c>
      <c r="D325" s="124"/>
      <c r="E325" s="124"/>
      <c r="F325" s="124"/>
      <c r="G325" s="124"/>
      <c r="H325" s="124"/>
      <c r="I325" s="130">
        <f>I326</f>
        <v>9900</v>
      </c>
    </row>
    <row r="326" spans="1:9" s="46" customFormat="1" ht="15.75">
      <c r="A326" s="32" t="s">
        <v>194</v>
      </c>
      <c r="B326" s="126" t="s">
        <v>241</v>
      </c>
      <c r="C326" s="126" t="s">
        <v>209</v>
      </c>
      <c r="D326" s="126" t="s">
        <v>208</v>
      </c>
      <c r="E326" s="126"/>
      <c r="F326" s="126"/>
      <c r="G326" s="126"/>
      <c r="H326" s="126"/>
      <c r="I326" s="130">
        <f>I329</f>
        <v>9900</v>
      </c>
    </row>
    <row r="327" spans="1:9" s="46" customFormat="1" ht="47.25">
      <c r="A327" s="33" t="s">
        <v>105</v>
      </c>
      <c r="B327" s="124" t="s">
        <v>241</v>
      </c>
      <c r="C327" s="124" t="s">
        <v>209</v>
      </c>
      <c r="D327" s="124" t="s">
        <v>208</v>
      </c>
      <c r="E327" s="124" t="s">
        <v>106</v>
      </c>
      <c r="F327" s="124"/>
      <c r="G327" s="124"/>
      <c r="H327" s="124"/>
      <c r="I327" s="131">
        <f>I328</f>
        <v>9900</v>
      </c>
    </row>
    <row r="328" spans="1:9" s="46" customFormat="1" ht="47.25">
      <c r="A328" s="33" t="s">
        <v>104</v>
      </c>
      <c r="B328" s="124" t="s">
        <v>241</v>
      </c>
      <c r="C328" s="124" t="s">
        <v>209</v>
      </c>
      <c r="D328" s="124" t="s">
        <v>208</v>
      </c>
      <c r="E328" s="124" t="s">
        <v>103</v>
      </c>
      <c r="F328" s="124"/>
      <c r="G328" s="124"/>
      <c r="H328" s="124"/>
      <c r="I328" s="131">
        <f>I329</f>
        <v>9900</v>
      </c>
    </row>
    <row r="329" spans="1:9" s="46" customFormat="1" ht="94.5">
      <c r="A329" s="33" t="s">
        <v>397</v>
      </c>
      <c r="B329" s="124" t="s">
        <v>241</v>
      </c>
      <c r="C329" s="124" t="s">
        <v>209</v>
      </c>
      <c r="D329" s="124" t="s">
        <v>208</v>
      </c>
      <c r="E329" s="124" t="s">
        <v>400</v>
      </c>
      <c r="F329" s="124"/>
      <c r="G329" s="124"/>
      <c r="H329" s="124"/>
      <c r="I329" s="131">
        <f>I330</f>
        <v>9900</v>
      </c>
    </row>
    <row r="330" spans="1:9" s="46" customFormat="1" ht="31.5">
      <c r="A330" s="33" t="s">
        <v>349</v>
      </c>
      <c r="B330" s="124" t="s">
        <v>241</v>
      </c>
      <c r="C330" s="124" t="s">
        <v>209</v>
      </c>
      <c r="D330" s="124" t="s">
        <v>208</v>
      </c>
      <c r="E330" s="124" t="s">
        <v>400</v>
      </c>
      <c r="F330" s="124" t="s">
        <v>348</v>
      </c>
      <c r="G330" s="124"/>
      <c r="H330" s="124"/>
      <c r="I330" s="131">
        <f>I331</f>
        <v>9900</v>
      </c>
    </row>
    <row r="331" spans="1:9" s="46" customFormat="1" ht="15.75">
      <c r="A331" s="33" t="s">
        <v>351</v>
      </c>
      <c r="B331" s="124" t="s">
        <v>241</v>
      </c>
      <c r="C331" s="124" t="s">
        <v>209</v>
      </c>
      <c r="D331" s="124" t="s">
        <v>208</v>
      </c>
      <c r="E331" s="124" t="s">
        <v>400</v>
      </c>
      <c r="F331" s="124" t="s">
        <v>350</v>
      </c>
      <c r="G331" s="124"/>
      <c r="H331" s="124"/>
      <c r="I331" s="131">
        <f>I332+I334</f>
        <v>9900</v>
      </c>
    </row>
    <row r="332" spans="1:9" s="46" customFormat="1" ht="47.25">
      <c r="A332" s="33" t="s">
        <v>282</v>
      </c>
      <c r="B332" s="124" t="s">
        <v>241</v>
      </c>
      <c r="C332" s="124" t="s">
        <v>209</v>
      </c>
      <c r="D332" s="124" t="s">
        <v>208</v>
      </c>
      <c r="E332" s="124" t="s">
        <v>400</v>
      </c>
      <c r="F332" s="124" t="s">
        <v>286</v>
      </c>
      <c r="G332" s="124"/>
      <c r="H332" s="124"/>
      <c r="I332" s="131">
        <f>I333</f>
        <v>9870</v>
      </c>
    </row>
    <row r="333" spans="1:9" s="46" customFormat="1" ht="15.75">
      <c r="A333" s="92" t="s">
        <v>267</v>
      </c>
      <c r="B333" s="125" t="s">
        <v>241</v>
      </c>
      <c r="C333" s="125" t="s">
        <v>209</v>
      </c>
      <c r="D333" s="125" t="s">
        <v>208</v>
      </c>
      <c r="E333" s="125" t="s">
        <v>400</v>
      </c>
      <c r="F333" s="125" t="s">
        <v>286</v>
      </c>
      <c r="G333" s="125" t="s">
        <v>246</v>
      </c>
      <c r="H333" s="125"/>
      <c r="I333" s="133">
        <v>9870</v>
      </c>
    </row>
    <row r="334" spans="1:9" s="46" customFormat="1" ht="15.75">
      <c r="A334" s="54" t="s">
        <v>288</v>
      </c>
      <c r="B334" s="124" t="s">
        <v>241</v>
      </c>
      <c r="C334" s="124" t="s">
        <v>209</v>
      </c>
      <c r="D334" s="124" t="s">
        <v>208</v>
      </c>
      <c r="E334" s="124" t="s">
        <v>400</v>
      </c>
      <c r="F334" s="124" t="s">
        <v>287</v>
      </c>
      <c r="G334" s="124"/>
      <c r="H334" s="124"/>
      <c r="I334" s="131">
        <f>I335</f>
        <v>30</v>
      </c>
    </row>
    <row r="335" spans="1:9" s="46" customFormat="1" ht="15.75">
      <c r="A335" s="92" t="s">
        <v>267</v>
      </c>
      <c r="B335" s="125" t="s">
        <v>241</v>
      </c>
      <c r="C335" s="125" t="s">
        <v>209</v>
      </c>
      <c r="D335" s="125" t="s">
        <v>208</v>
      </c>
      <c r="E335" s="125" t="s">
        <v>400</v>
      </c>
      <c r="F335" s="125" t="s">
        <v>287</v>
      </c>
      <c r="G335" s="125" t="s">
        <v>246</v>
      </c>
      <c r="H335" s="125"/>
      <c r="I335" s="133">
        <v>30</v>
      </c>
    </row>
    <row r="336" spans="1:9" s="46" customFormat="1" ht="44.25" customHeight="1">
      <c r="A336" s="32" t="s">
        <v>266</v>
      </c>
      <c r="B336" s="126">
        <v>164</v>
      </c>
      <c r="C336" s="126" t="s">
        <v>223</v>
      </c>
      <c r="D336" s="124"/>
      <c r="E336" s="124"/>
      <c r="F336" s="124"/>
      <c r="G336" s="124"/>
      <c r="H336" s="124"/>
      <c r="I336" s="130">
        <f>I337+I350</f>
        <v>9308</v>
      </c>
    </row>
    <row r="337" spans="1:9" s="46" customFormat="1" ht="13.5" customHeight="1">
      <c r="A337" s="32" t="s">
        <v>257</v>
      </c>
      <c r="B337" s="126">
        <v>164</v>
      </c>
      <c r="C337" s="126" t="s">
        <v>223</v>
      </c>
      <c r="D337" s="126" t="s">
        <v>208</v>
      </c>
      <c r="E337" s="126"/>
      <c r="F337" s="126"/>
      <c r="G337" s="126"/>
      <c r="H337" s="126"/>
      <c r="I337" s="130">
        <f>I345+I340</f>
        <v>7500</v>
      </c>
    </row>
    <row r="338" spans="1:9" s="63" customFormat="1" ht="45" customHeight="1">
      <c r="A338" s="33" t="s">
        <v>105</v>
      </c>
      <c r="B338" s="124" t="s">
        <v>241</v>
      </c>
      <c r="C338" s="124" t="s">
        <v>223</v>
      </c>
      <c r="D338" s="124" t="s">
        <v>208</v>
      </c>
      <c r="E338" s="124" t="s">
        <v>106</v>
      </c>
      <c r="F338" s="124"/>
      <c r="G338" s="124"/>
      <c r="H338" s="124"/>
      <c r="I338" s="131">
        <f>I339+I345</f>
        <v>7500</v>
      </c>
    </row>
    <row r="339" spans="1:9" s="63" customFormat="1" ht="47.25">
      <c r="A339" s="33" t="s">
        <v>108</v>
      </c>
      <c r="B339" s="124" t="s">
        <v>241</v>
      </c>
      <c r="C339" s="124" t="s">
        <v>223</v>
      </c>
      <c r="D339" s="124" t="s">
        <v>208</v>
      </c>
      <c r="E339" s="124" t="s">
        <v>107</v>
      </c>
      <c r="F339" s="124"/>
      <c r="G339" s="124"/>
      <c r="H339" s="124"/>
      <c r="I339" s="131">
        <f>I340</f>
        <v>6500</v>
      </c>
    </row>
    <row r="340" spans="1:9" s="63" customFormat="1" ht="29.25" customHeight="1">
      <c r="A340" s="33" t="s">
        <v>395</v>
      </c>
      <c r="B340" s="124" t="s">
        <v>241</v>
      </c>
      <c r="C340" s="124" t="s">
        <v>223</v>
      </c>
      <c r="D340" s="124" t="s">
        <v>208</v>
      </c>
      <c r="E340" s="124" t="s">
        <v>401</v>
      </c>
      <c r="F340" s="124"/>
      <c r="G340" s="124"/>
      <c r="H340" s="124"/>
      <c r="I340" s="131">
        <f>I343</f>
        <v>6500</v>
      </c>
    </row>
    <row r="341" spans="1:9" s="63" customFormat="1" ht="29.25" customHeight="1">
      <c r="A341" s="33" t="s">
        <v>349</v>
      </c>
      <c r="B341" s="124" t="s">
        <v>241</v>
      </c>
      <c r="C341" s="124" t="s">
        <v>223</v>
      </c>
      <c r="D341" s="124" t="s">
        <v>208</v>
      </c>
      <c r="E341" s="124" t="s">
        <v>401</v>
      </c>
      <c r="F341" s="124" t="s">
        <v>348</v>
      </c>
      <c r="G341" s="124"/>
      <c r="H341" s="124"/>
      <c r="I341" s="131">
        <f>I342</f>
        <v>6500</v>
      </c>
    </row>
    <row r="342" spans="1:9" s="63" customFormat="1" ht="13.5" customHeight="1">
      <c r="A342" s="33" t="s">
        <v>378</v>
      </c>
      <c r="B342" s="124" t="s">
        <v>241</v>
      </c>
      <c r="C342" s="124" t="s">
        <v>223</v>
      </c>
      <c r="D342" s="124" t="s">
        <v>208</v>
      </c>
      <c r="E342" s="124" t="s">
        <v>401</v>
      </c>
      <c r="F342" s="124" t="s">
        <v>377</v>
      </c>
      <c r="G342" s="124"/>
      <c r="H342" s="124"/>
      <c r="I342" s="131">
        <f>I343</f>
        <v>6500</v>
      </c>
    </row>
    <row r="343" spans="1:9" s="63" customFormat="1" ht="28.5" customHeight="1">
      <c r="A343" s="33" t="s">
        <v>283</v>
      </c>
      <c r="B343" s="124" t="s">
        <v>241</v>
      </c>
      <c r="C343" s="124" t="s">
        <v>223</v>
      </c>
      <c r="D343" s="124" t="s">
        <v>208</v>
      </c>
      <c r="E343" s="124" t="s">
        <v>401</v>
      </c>
      <c r="F343" s="124" t="s">
        <v>289</v>
      </c>
      <c r="G343" s="124"/>
      <c r="H343" s="124"/>
      <c r="I343" s="131">
        <f>I344</f>
        <v>6500</v>
      </c>
    </row>
    <row r="344" spans="1:9" s="63" customFormat="1" ht="15.75">
      <c r="A344" s="92" t="s">
        <v>267</v>
      </c>
      <c r="B344" s="125" t="s">
        <v>241</v>
      </c>
      <c r="C344" s="125" t="s">
        <v>223</v>
      </c>
      <c r="D344" s="125" t="s">
        <v>208</v>
      </c>
      <c r="E344" s="125" t="s">
        <v>401</v>
      </c>
      <c r="F344" s="125" t="s">
        <v>289</v>
      </c>
      <c r="G344" s="125" t="s">
        <v>246</v>
      </c>
      <c r="H344" s="125"/>
      <c r="I344" s="133">
        <v>6500</v>
      </c>
    </row>
    <row r="345" spans="1:9" s="63" customFormat="1" ht="47.25">
      <c r="A345" s="33" t="s">
        <v>396</v>
      </c>
      <c r="B345" s="124">
        <v>164</v>
      </c>
      <c r="C345" s="124" t="s">
        <v>223</v>
      </c>
      <c r="D345" s="124" t="s">
        <v>208</v>
      </c>
      <c r="E345" s="124" t="s">
        <v>402</v>
      </c>
      <c r="F345" s="124"/>
      <c r="G345" s="124"/>
      <c r="H345" s="124"/>
      <c r="I345" s="131">
        <f>I346</f>
        <v>1000</v>
      </c>
    </row>
    <row r="346" spans="1:9" s="63" customFormat="1" ht="15.75">
      <c r="A346" s="33" t="s">
        <v>336</v>
      </c>
      <c r="B346" s="124">
        <v>164</v>
      </c>
      <c r="C346" s="124" t="s">
        <v>223</v>
      </c>
      <c r="D346" s="124" t="s">
        <v>208</v>
      </c>
      <c r="E346" s="124" t="s">
        <v>402</v>
      </c>
      <c r="F346" s="124" t="s">
        <v>337</v>
      </c>
      <c r="G346" s="124"/>
      <c r="H346" s="124"/>
      <c r="I346" s="131">
        <f>I347</f>
        <v>1000</v>
      </c>
    </row>
    <row r="347" spans="1:9" s="63" customFormat="1" ht="31.5">
      <c r="A347" s="54" t="s">
        <v>345</v>
      </c>
      <c r="B347" s="124">
        <v>164</v>
      </c>
      <c r="C347" s="124" t="s">
        <v>223</v>
      </c>
      <c r="D347" s="124" t="s">
        <v>208</v>
      </c>
      <c r="E347" s="124" t="s">
        <v>402</v>
      </c>
      <c r="F347" s="124" t="s">
        <v>344</v>
      </c>
      <c r="G347" s="124"/>
      <c r="H347" s="124"/>
      <c r="I347" s="131">
        <f>I348</f>
        <v>1000</v>
      </c>
    </row>
    <row r="348" spans="1:9" s="63" customFormat="1" ht="31.5">
      <c r="A348" s="33" t="s">
        <v>347</v>
      </c>
      <c r="B348" s="124">
        <v>164</v>
      </c>
      <c r="C348" s="124" t="s">
        <v>223</v>
      </c>
      <c r="D348" s="124" t="s">
        <v>208</v>
      </c>
      <c r="E348" s="124" t="s">
        <v>402</v>
      </c>
      <c r="F348" s="124" t="s">
        <v>346</v>
      </c>
      <c r="G348" s="124"/>
      <c r="H348" s="124"/>
      <c r="I348" s="131">
        <f>I349</f>
        <v>1000</v>
      </c>
    </row>
    <row r="349" spans="1:9" s="63" customFormat="1" ht="15.75">
      <c r="A349" s="92" t="s">
        <v>267</v>
      </c>
      <c r="B349" s="125">
        <v>164</v>
      </c>
      <c r="C349" s="125" t="s">
        <v>223</v>
      </c>
      <c r="D349" s="125" t="s">
        <v>208</v>
      </c>
      <c r="E349" s="125" t="s">
        <v>402</v>
      </c>
      <c r="F349" s="125" t="s">
        <v>346</v>
      </c>
      <c r="G349" s="125" t="s">
        <v>246</v>
      </c>
      <c r="H349" s="125"/>
      <c r="I349" s="133">
        <v>1000</v>
      </c>
    </row>
    <row r="350" spans="1:9" s="63" customFormat="1" ht="31.5">
      <c r="A350" s="32" t="s">
        <v>292</v>
      </c>
      <c r="B350" s="126" t="s">
        <v>241</v>
      </c>
      <c r="C350" s="126" t="s">
        <v>223</v>
      </c>
      <c r="D350" s="126" t="s">
        <v>207</v>
      </c>
      <c r="E350" s="126"/>
      <c r="F350" s="126"/>
      <c r="G350" s="126"/>
      <c r="H350" s="126"/>
      <c r="I350" s="130">
        <f>I352</f>
        <v>1808</v>
      </c>
    </row>
    <row r="351" spans="1:9" s="63" customFormat="1" ht="15.75">
      <c r="A351" s="33" t="s">
        <v>100</v>
      </c>
      <c r="B351" s="124" t="s">
        <v>241</v>
      </c>
      <c r="C351" s="124" t="s">
        <v>223</v>
      </c>
      <c r="D351" s="124" t="s">
        <v>207</v>
      </c>
      <c r="E351" s="124" t="s">
        <v>101</v>
      </c>
      <c r="F351" s="124"/>
      <c r="G351" s="124"/>
      <c r="H351" s="124"/>
      <c r="I351" s="131">
        <f>I352</f>
        <v>1808</v>
      </c>
    </row>
    <row r="352" spans="1:9" s="63" customFormat="1" ht="31.5">
      <c r="A352" s="30" t="s">
        <v>332</v>
      </c>
      <c r="B352" s="124">
        <v>164</v>
      </c>
      <c r="C352" s="124" t="s">
        <v>223</v>
      </c>
      <c r="D352" s="124" t="s">
        <v>207</v>
      </c>
      <c r="E352" s="124" t="s">
        <v>306</v>
      </c>
      <c r="F352" s="124"/>
      <c r="G352" s="124"/>
      <c r="H352" s="124"/>
      <c r="I352" s="131">
        <f>I353+I358+I364</f>
        <v>1808</v>
      </c>
    </row>
    <row r="353" spans="1:9" s="63" customFormat="1" ht="15.75">
      <c r="A353" s="33" t="s">
        <v>338</v>
      </c>
      <c r="B353" s="124">
        <v>164</v>
      </c>
      <c r="C353" s="124" t="s">
        <v>223</v>
      </c>
      <c r="D353" s="124" t="s">
        <v>207</v>
      </c>
      <c r="E353" s="124" t="s">
        <v>306</v>
      </c>
      <c r="F353" s="124" t="s">
        <v>335</v>
      </c>
      <c r="G353" s="124"/>
      <c r="H353" s="124"/>
      <c r="I353" s="132">
        <f>I354+I356</f>
        <v>1610.8</v>
      </c>
    </row>
    <row r="354" spans="1:9" s="63" customFormat="1" ht="31.5">
      <c r="A354" s="33" t="s">
        <v>340</v>
      </c>
      <c r="B354" s="124">
        <v>164</v>
      </c>
      <c r="C354" s="124" t="s">
        <v>223</v>
      </c>
      <c r="D354" s="124" t="s">
        <v>207</v>
      </c>
      <c r="E354" s="124" t="s">
        <v>306</v>
      </c>
      <c r="F354" s="124" t="s">
        <v>339</v>
      </c>
      <c r="G354" s="124"/>
      <c r="H354" s="124"/>
      <c r="I354" s="132">
        <f>I355</f>
        <v>1593.3</v>
      </c>
    </row>
    <row r="355" spans="1:9" s="63" customFormat="1" ht="15.75">
      <c r="A355" s="92" t="s">
        <v>267</v>
      </c>
      <c r="B355" s="125">
        <v>164</v>
      </c>
      <c r="C355" s="125" t="s">
        <v>223</v>
      </c>
      <c r="D355" s="125" t="s">
        <v>207</v>
      </c>
      <c r="E355" s="125" t="s">
        <v>306</v>
      </c>
      <c r="F355" s="125" t="s">
        <v>339</v>
      </c>
      <c r="G355" s="125" t="s">
        <v>246</v>
      </c>
      <c r="H355" s="125"/>
      <c r="I355" s="133">
        <v>1593.3</v>
      </c>
    </row>
    <row r="356" spans="1:9" s="63" customFormat="1" ht="47.25">
      <c r="A356" s="33" t="s">
        <v>171</v>
      </c>
      <c r="B356" s="124">
        <v>164</v>
      </c>
      <c r="C356" s="124" t="s">
        <v>223</v>
      </c>
      <c r="D356" s="124" t="s">
        <v>207</v>
      </c>
      <c r="E356" s="124" t="s">
        <v>306</v>
      </c>
      <c r="F356" s="124" t="s">
        <v>374</v>
      </c>
      <c r="G356" s="124"/>
      <c r="H356" s="124"/>
      <c r="I356" s="132">
        <f>I357</f>
        <v>17.5</v>
      </c>
    </row>
    <row r="357" spans="1:9" s="63" customFormat="1" ht="15.75">
      <c r="A357" s="31" t="s">
        <v>267</v>
      </c>
      <c r="B357" s="125">
        <v>164</v>
      </c>
      <c r="C357" s="125" t="s">
        <v>223</v>
      </c>
      <c r="D357" s="125" t="s">
        <v>207</v>
      </c>
      <c r="E357" s="125" t="s">
        <v>306</v>
      </c>
      <c r="F357" s="125" t="s">
        <v>374</v>
      </c>
      <c r="G357" s="125" t="s">
        <v>246</v>
      </c>
      <c r="H357" s="125"/>
      <c r="I357" s="134">
        <v>17.5</v>
      </c>
    </row>
    <row r="358" spans="1:9" s="63" customFormat="1" ht="15.75">
      <c r="A358" s="33" t="s">
        <v>336</v>
      </c>
      <c r="B358" s="124">
        <v>164</v>
      </c>
      <c r="C358" s="124" t="s">
        <v>223</v>
      </c>
      <c r="D358" s="124" t="s">
        <v>207</v>
      </c>
      <c r="E358" s="124" t="s">
        <v>306</v>
      </c>
      <c r="F358" s="124" t="s">
        <v>337</v>
      </c>
      <c r="G358" s="124"/>
      <c r="H358" s="124"/>
      <c r="I358" s="132">
        <f>I359</f>
        <v>196.2</v>
      </c>
    </row>
    <row r="359" spans="1:9" s="63" customFormat="1" ht="31.5">
      <c r="A359" s="54" t="s">
        <v>345</v>
      </c>
      <c r="B359" s="124">
        <v>164</v>
      </c>
      <c r="C359" s="124" t="s">
        <v>223</v>
      </c>
      <c r="D359" s="124" t="s">
        <v>207</v>
      </c>
      <c r="E359" s="124" t="s">
        <v>306</v>
      </c>
      <c r="F359" s="124" t="s">
        <v>344</v>
      </c>
      <c r="G359" s="124"/>
      <c r="H359" s="124"/>
      <c r="I359" s="132">
        <f>I360+I362</f>
        <v>196.2</v>
      </c>
    </row>
    <row r="360" spans="1:9" s="63" customFormat="1" ht="31.5">
      <c r="A360" s="149" t="s">
        <v>376</v>
      </c>
      <c r="B360" s="124">
        <v>164</v>
      </c>
      <c r="C360" s="124" t="s">
        <v>223</v>
      </c>
      <c r="D360" s="124" t="s">
        <v>207</v>
      </c>
      <c r="E360" s="124" t="s">
        <v>306</v>
      </c>
      <c r="F360" s="124" t="s">
        <v>375</v>
      </c>
      <c r="G360" s="124"/>
      <c r="H360" s="124"/>
      <c r="I360" s="132">
        <f>I361</f>
        <v>44</v>
      </c>
    </row>
    <row r="361" spans="1:9" s="63" customFormat="1" ht="29.25" customHeight="1">
      <c r="A361" s="92" t="s">
        <v>267</v>
      </c>
      <c r="B361" s="125">
        <v>164</v>
      </c>
      <c r="C361" s="125" t="s">
        <v>223</v>
      </c>
      <c r="D361" s="125" t="s">
        <v>207</v>
      </c>
      <c r="E361" s="125" t="s">
        <v>306</v>
      </c>
      <c r="F361" s="125" t="s">
        <v>375</v>
      </c>
      <c r="G361" s="125" t="s">
        <v>246</v>
      </c>
      <c r="H361" s="125"/>
      <c r="I361" s="134">
        <v>44</v>
      </c>
    </row>
    <row r="362" spans="1:9" s="63" customFormat="1" ht="13.5" customHeight="1">
      <c r="A362" s="33" t="s">
        <v>347</v>
      </c>
      <c r="B362" s="124">
        <v>164</v>
      </c>
      <c r="C362" s="124" t="s">
        <v>223</v>
      </c>
      <c r="D362" s="124" t="s">
        <v>207</v>
      </c>
      <c r="E362" s="124" t="s">
        <v>306</v>
      </c>
      <c r="F362" s="124" t="s">
        <v>346</v>
      </c>
      <c r="G362" s="124"/>
      <c r="H362" s="124"/>
      <c r="I362" s="132">
        <f>I363</f>
        <v>152.2</v>
      </c>
    </row>
    <row r="363" spans="1:9" s="63" customFormat="1" ht="13.5" customHeight="1">
      <c r="A363" s="31" t="s">
        <v>267</v>
      </c>
      <c r="B363" s="125">
        <v>164</v>
      </c>
      <c r="C363" s="125" t="s">
        <v>223</v>
      </c>
      <c r="D363" s="125" t="s">
        <v>207</v>
      </c>
      <c r="E363" s="125" t="s">
        <v>306</v>
      </c>
      <c r="F363" s="125" t="s">
        <v>346</v>
      </c>
      <c r="G363" s="125" t="s">
        <v>246</v>
      </c>
      <c r="H363" s="125"/>
      <c r="I363" s="134">
        <v>152.2</v>
      </c>
    </row>
    <row r="364" spans="1:9" s="63" customFormat="1" ht="13.5" customHeight="1">
      <c r="A364" s="54" t="s">
        <v>359</v>
      </c>
      <c r="B364" s="124">
        <v>164</v>
      </c>
      <c r="C364" s="124" t="s">
        <v>223</v>
      </c>
      <c r="D364" s="124" t="s">
        <v>207</v>
      </c>
      <c r="E364" s="124" t="s">
        <v>306</v>
      </c>
      <c r="F364" s="124" t="s">
        <v>358</v>
      </c>
      <c r="G364" s="124"/>
      <c r="H364" s="124"/>
      <c r="I364" s="131">
        <f>I365</f>
        <v>1</v>
      </c>
    </row>
    <row r="365" spans="1:9" s="63" customFormat="1" ht="15.75">
      <c r="A365" s="54" t="s">
        <v>361</v>
      </c>
      <c r="B365" s="124">
        <v>164</v>
      </c>
      <c r="C365" s="124" t="s">
        <v>223</v>
      </c>
      <c r="D365" s="124" t="s">
        <v>207</v>
      </c>
      <c r="E365" s="124" t="s">
        <v>306</v>
      </c>
      <c r="F365" s="124" t="s">
        <v>360</v>
      </c>
      <c r="G365" s="124"/>
      <c r="H365" s="124"/>
      <c r="I365" s="131">
        <f>I366</f>
        <v>1</v>
      </c>
    </row>
    <row r="366" spans="1:9" s="63" customFormat="1" ht="15.75">
      <c r="A366" s="54" t="s">
        <v>363</v>
      </c>
      <c r="B366" s="124">
        <v>164</v>
      </c>
      <c r="C366" s="124" t="s">
        <v>223</v>
      </c>
      <c r="D366" s="124" t="s">
        <v>207</v>
      </c>
      <c r="E366" s="124" t="s">
        <v>306</v>
      </c>
      <c r="F366" s="124" t="s">
        <v>362</v>
      </c>
      <c r="G366" s="124"/>
      <c r="H366" s="124"/>
      <c r="I366" s="131">
        <f>I367</f>
        <v>1</v>
      </c>
    </row>
    <row r="367" spans="1:9" s="63" customFormat="1" ht="29.25" customHeight="1">
      <c r="A367" s="92" t="s">
        <v>267</v>
      </c>
      <c r="B367" s="125">
        <v>164</v>
      </c>
      <c r="C367" s="125" t="s">
        <v>223</v>
      </c>
      <c r="D367" s="125" t="s">
        <v>207</v>
      </c>
      <c r="E367" s="125" t="s">
        <v>306</v>
      </c>
      <c r="F367" s="125" t="s">
        <v>362</v>
      </c>
      <c r="G367" s="125" t="s">
        <v>246</v>
      </c>
      <c r="H367" s="125"/>
      <c r="I367" s="133">
        <v>1</v>
      </c>
    </row>
    <row r="368" spans="1:44" s="43" customFormat="1" ht="14.25" customHeight="1">
      <c r="A368" s="32" t="s">
        <v>250</v>
      </c>
      <c r="B368" s="126" t="s">
        <v>243</v>
      </c>
      <c r="C368" s="126"/>
      <c r="D368" s="126"/>
      <c r="E368" s="126"/>
      <c r="F368" s="126"/>
      <c r="G368" s="126"/>
      <c r="H368" s="126"/>
      <c r="I368" s="130">
        <f>I369+I491+I520+I545+I472</f>
        <v>86119.7</v>
      </c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</row>
    <row r="369" spans="1:44" s="43" customFormat="1" ht="18">
      <c r="A369" s="32" t="s">
        <v>183</v>
      </c>
      <c r="B369" s="126" t="s">
        <v>243</v>
      </c>
      <c r="C369" s="126" t="s">
        <v>202</v>
      </c>
      <c r="D369" s="126"/>
      <c r="E369" s="126"/>
      <c r="F369" s="126"/>
      <c r="G369" s="126"/>
      <c r="H369" s="126"/>
      <c r="I369" s="130">
        <f>I370+I376+I405+I415</f>
        <v>29332.2</v>
      </c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</row>
    <row r="370" spans="1:44" s="43" customFormat="1" ht="18">
      <c r="A370" s="32" t="s">
        <v>220</v>
      </c>
      <c r="B370" s="126" t="s">
        <v>243</v>
      </c>
      <c r="C370" s="126" t="s">
        <v>202</v>
      </c>
      <c r="D370" s="126" t="s">
        <v>208</v>
      </c>
      <c r="E370" s="126"/>
      <c r="F370" s="126"/>
      <c r="G370" s="126"/>
      <c r="H370" s="126"/>
      <c r="I370" s="130">
        <f>I372</f>
        <v>1186.6</v>
      </c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</row>
    <row r="371" spans="1:44" s="43" customFormat="1" ht="18">
      <c r="A371" s="33" t="s">
        <v>100</v>
      </c>
      <c r="B371" s="124" t="s">
        <v>243</v>
      </c>
      <c r="C371" s="124" t="s">
        <v>202</v>
      </c>
      <c r="D371" s="124" t="s">
        <v>208</v>
      </c>
      <c r="E371" s="124" t="s">
        <v>101</v>
      </c>
      <c r="F371" s="124"/>
      <c r="G371" s="124"/>
      <c r="H371" s="124"/>
      <c r="I371" s="131">
        <f>I372</f>
        <v>1186.6</v>
      </c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</row>
    <row r="372" spans="1:44" s="43" customFormat="1" ht="15" customHeight="1">
      <c r="A372" s="33" t="s">
        <v>36</v>
      </c>
      <c r="B372" s="124" t="s">
        <v>243</v>
      </c>
      <c r="C372" s="124" t="s">
        <v>202</v>
      </c>
      <c r="D372" s="124" t="s">
        <v>208</v>
      </c>
      <c r="E372" s="124" t="s">
        <v>315</v>
      </c>
      <c r="F372" s="124"/>
      <c r="G372" s="124"/>
      <c r="H372" s="124"/>
      <c r="I372" s="131">
        <f>I373</f>
        <v>1186.6</v>
      </c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</row>
    <row r="373" spans="1:44" s="43" customFormat="1" ht="28.5" customHeight="1">
      <c r="A373" s="33" t="s">
        <v>338</v>
      </c>
      <c r="B373" s="124" t="s">
        <v>243</v>
      </c>
      <c r="C373" s="124" t="s">
        <v>202</v>
      </c>
      <c r="D373" s="124" t="s">
        <v>208</v>
      </c>
      <c r="E373" s="124" t="s">
        <v>315</v>
      </c>
      <c r="F373" s="124" t="s">
        <v>335</v>
      </c>
      <c r="G373" s="124"/>
      <c r="H373" s="124"/>
      <c r="I373" s="132">
        <f>I374</f>
        <v>1186.6</v>
      </c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</row>
    <row r="374" spans="1:44" s="43" customFormat="1" ht="15.75" customHeight="1">
      <c r="A374" s="33" t="s">
        <v>340</v>
      </c>
      <c r="B374" s="124" t="s">
        <v>243</v>
      </c>
      <c r="C374" s="124" t="s">
        <v>202</v>
      </c>
      <c r="D374" s="124" t="s">
        <v>208</v>
      </c>
      <c r="E374" s="124" t="s">
        <v>315</v>
      </c>
      <c r="F374" s="124" t="s">
        <v>339</v>
      </c>
      <c r="G374" s="124"/>
      <c r="H374" s="124"/>
      <c r="I374" s="132">
        <f>I375</f>
        <v>1186.6</v>
      </c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41"/>
      <c r="AO374" s="41"/>
      <c r="AP374" s="41"/>
      <c r="AQ374" s="41"/>
      <c r="AR374" s="41"/>
    </row>
    <row r="375" spans="1:44" s="43" customFormat="1" ht="18">
      <c r="A375" s="92" t="s">
        <v>267</v>
      </c>
      <c r="B375" s="125" t="s">
        <v>243</v>
      </c>
      <c r="C375" s="125" t="s">
        <v>202</v>
      </c>
      <c r="D375" s="125" t="s">
        <v>208</v>
      </c>
      <c r="E375" s="125" t="s">
        <v>315</v>
      </c>
      <c r="F375" s="125" t="s">
        <v>339</v>
      </c>
      <c r="G375" s="125" t="s">
        <v>246</v>
      </c>
      <c r="H375" s="125"/>
      <c r="I375" s="133">
        <v>1186.6</v>
      </c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41"/>
      <c r="AO375" s="41"/>
      <c r="AP375" s="41"/>
      <c r="AQ375" s="41"/>
      <c r="AR375" s="41"/>
    </row>
    <row r="376" spans="1:44" s="43" customFormat="1" ht="18">
      <c r="A376" s="32" t="s">
        <v>184</v>
      </c>
      <c r="B376" s="126" t="s">
        <v>243</v>
      </c>
      <c r="C376" s="126" t="s">
        <v>202</v>
      </c>
      <c r="D376" s="126" t="s">
        <v>205</v>
      </c>
      <c r="E376" s="126"/>
      <c r="F376" s="126"/>
      <c r="G376" s="126"/>
      <c r="H376" s="126"/>
      <c r="I376" s="130">
        <f>I378+I397</f>
        <v>25876.4</v>
      </c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41"/>
      <c r="AO376" s="41"/>
      <c r="AP376" s="41"/>
      <c r="AQ376" s="41"/>
      <c r="AR376" s="41"/>
    </row>
    <row r="377" spans="1:44" s="43" customFormat="1" ht="18">
      <c r="A377" s="33" t="s">
        <v>100</v>
      </c>
      <c r="B377" s="124" t="s">
        <v>243</v>
      </c>
      <c r="C377" s="124" t="s">
        <v>202</v>
      </c>
      <c r="D377" s="124" t="s">
        <v>205</v>
      </c>
      <c r="E377" s="124" t="s">
        <v>101</v>
      </c>
      <c r="F377" s="124"/>
      <c r="G377" s="124"/>
      <c r="H377" s="124"/>
      <c r="I377" s="131">
        <f>I378</f>
        <v>25746.4</v>
      </c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</row>
    <row r="378" spans="1:44" s="43" customFormat="1" ht="31.5">
      <c r="A378" s="30" t="s">
        <v>332</v>
      </c>
      <c r="B378" s="124" t="s">
        <v>243</v>
      </c>
      <c r="C378" s="124" t="s">
        <v>202</v>
      </c>
      <c r="D378" s="124" t="s">
        <v>205</v>
      </c>
      <c r="E378" s="124" t="s">
        <v>306</v>
      </c>
      <c r="F378" s="124"/>
      <c r="G378" s="124"/>
      <c r="H378" s="124"/>
      <c r="I378" s="131">
        <f>I379+I386+I392</f>
        <v>25746.4</v>
      </c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</row>
    <row r="379" spans="1:44" s="43" customFormat="1" ht="18">
      <c r="A379" s="33" t="s">
        <v>338</v>
      </c>
      <c r="B379" s="124" t="s">
        <v>243</v>
      </c>
      <c r="C379" s="124" t="s">
        <v>202</v>
      </c>
      <c r="D379" s="124" t="s">
        <v>205</v>
      </c>
      <c r="E379" s="124" t="s">
        <v>306</v>
      </c>
      <c r="F379" s="124" t="s">
        <v>335</v>
      </c>
      <c r="G379" s="124"/>
      <c r="H379" s="124"/>
      <c r="I379" s="132">
        <f>I380+I382+I384</f>
        <v>22091</v>
      </c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</row>
    <row r="380" spans="1:44" s="43" customFormat="1" ht="31.5">
      <c r="A380" s="33" t="s">
        <v>340</v>
      </c>
      <c r="B380" s="124" t="s">
        <v>243</v>
      </c>
      <c r="C380" s="124" t="s">
        <v>202</v>
      </c>
      <c r="D380" s="124" t="s">
        <v>205</v>
      </c>
      <c r="E380" s="124" t="s">
        <v>306</v>
      </c>
      <c r="F380" s="124" t="s">
        <v>339</v>
      </c>
      <c r="G380" s="124"/>
      <c r="H380" s="124"/>
      <c r="I380" s="132">
        <f>I381</f>
        <v>21855.8</v>
      </c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</row>
    <row r="381" spans="1:44" s="43" customFormat="1" ht="18">
      <c r="A381" s="92" t="s">
        <v>267</v>
      </c>
      <c r="B381" s="125" t="s">
        <v>243</v>
      </c>
      <c r="C381" s="125" t="s">
        <v>202</v>
      </c>
      <c r="D381" s="125" t="s">
        <v>205</v>
      </c>
      <c r="E381" s="125" t="s">
        <v>306</v>
      </c>
      <c r="F381" s="125" t="s">
        <v>339</v>
      </c>
      <c r="G381" s="125" t="s">
        <v>246</v>
      </c>
      <c r="H381" s="125"/>
      <c r="I381" s="133">
        <v>21855.8</v>
      </c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</row>
    <row r="382" spans="1:44" s="43" customFormat="1" ht="31.5">
      <c r="A382" s="54" t="s">
        <v>341</v>
      </c>
      <c r="B382" s="124" t="s">
        <v>243</v>
      </c>
      <c r="C382" s="124" t="s">
        <v>202</v>
      </c>
      <c r="D382" s="124" t="s">
        <v>205</v>
      </c>
      <c r="E382" s="124" t="s">
        <v>306</v>
      </c>
      <c r="F382" s="124" t="s">
        <v>342</v>
      </c>
      <c r="G382" s="124"/>
      <c r="H382" s="124"/>
      <c r="I382" s="131">
        <f>I383</f>
        <v>180</v>
      </c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41"/>
      <c r="AO382" s="41"/>
      <c r="AP382" s="41"/>
      <c r="AQ382" s="41"/>
      <c r="AR382" s="41"/>
    </row>
    <row r="383" spans="1:44" s="43" customFormat="1" ht="18">
      <c r="A383" s="92" t="s">
        <v>267</v>
      </c>
      <c r="B383" s="125" t="s">
        <v>243</v>
      </c>
      <c r="C383" s="125" t="s">
        <v>202</v>
      </c>
      <c r="D383" s="125" t="s">
        <v>205</v>
      </c>
      <c r="E383" s="125" t="s">
        <v>343</v>
      </c>
      <c r="F383" s="125" t="s">
        <v>342</v>
      </c>
      <c r="G383" s="125" t="s">
        <v>246</v>
      </c>
      <c r="H383" s="125"/>
      <c r="I383" s="133">
        <v>180</v>
      </c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41"/>
      <c r="AO383" s="41"/>
      <c r="AP383" s="41"/>
      <c r="AQ383" s="41"/>
      <c r="AR383" s="41"/>
    </row>
    <row r="384" spans="1:44" s="43" customFormat="1" ht="47.25">
      <c r="A384" s="33" t="s">
        <v>171</v>
      </c>
      <c r="B384" s="124" t="s">
        <v>243</v>
      </c>
      <c r="C384" s="124" t="s">
        <v>202</v>
      </c>
      <c r="D384" s="124" t="s">
        <v>205</v>
      </c>
      <c r="E384" s="124" t="s">
        <v>306</v>
      </c>
      <c r="F384" s="124" t="s">
        <v>374</v>
      </c>
      <c r="G384" s="124"/>
      <c r="H384" s="124"/>
      <c r="I384" s="132">
        <f>I385</f>
        <v>55.2</v>
      </c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</row>
    <row r="385" spans="1:44" s="43" customFormat="1" ht="18">
      <c r="A385" s="31" t="s">
        <v>267</v>
      </c>
      <c r="B385" s="125" t="s">
        <v>243</v>
      </c>
      <c r="C385" s="125" t="s">
        <v>202</v>
      </c>
      <c r="D385" s="125" t="s">
        <v>205</v>
      </c>
      <c r="E385" s="125" t="s">
        <v>306</v>
      </c>
      <c r="F385" s="125" t="s">
        <v>374</v>
      </c>
      <c r="G385" s="125" t="s">
        <v>246</v>
      </c>
      <c r="H385" s="125"/>
      <c r="I385" s="134">
        <v>55.2</v>
      </c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41"/>
      <c r="AO385" s="41"/>
      <c r="AP385" s="41"/>
      <c r="AQ385" s="41"/>
      <c r="AR385" s="41"/>
    </row>
    <row r="386" spans="1:44" s="43" customFormat="1" ht="18">
      <c r="A386" s="33" t="s">
        <v>336</v>
      </c>
      <c r="B386" s="124" t="s">
        <v>243</v>
      </c>
      <c r="C386" s="124" t="s">
        <v>202</v>
      </c>
      <c r="D386" s="124" t="s">
        <v>205</v>
      </c>
      <c r="E386" s="124" t="s">
        <v>306</v>
      </c>
      <c r="F386" s="124" t="s">
        <v>337</v>
      </c>
      <c r="G386" s="124"/>
      <c r="H386" s="124"/>
      <c r="I386" s="132">
        <f>I387</f>
        <v>3625.4</v>
      </c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41"/>
      <c r="AO386" s="41"/>
      <c r="AP386" s="41"/>
      <c r="AQ386" s="41"/>
      <c r="AR386" s="41"/>
    </row>
    <row r="387" spans="1:44" s="43" customFormat="1" ht="31.5">
      <c r="A387" s="54" t="s">
        <v>345</v>
      </c>
      <c r="B387" s="124" t="s">
        <v>243</v>
      </c>
      <c r="C387" s="124" t="s">
        <v>202</v>
      </c>
      <c r="D387" s="124" t="s">
        <v>205</v>
      </c>
      <c r="E387" s="124" t="s">
        <v>306</v>
      </c>
      <c r="F387" s="124" t="s">
        <v>344</v>
      </c>
      <c r="G387" s="124"/>
      <c r="H387" s="124"/>
      <c r="I387" s="132">
        <f>I388+I390</f>
        <v>3625.4</v>
      </c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41"/>
      <c r="AO387" s="41"/>
      <c r="AP387" s="41"/>
      <c r="AQ387" s="41"/>
      <c r="AR387" s="41"/>
    </row>
    <row r="388" spans="1:44" s="43" customFormat="1" ht="31.5">
      <c r="A388" s="149" t="s">
        <v>376</v>
      </c>
      <c r="B388" s="124" t="s">
        <v>243</v>
      </c>
      <c r="C388" s="124" t="s">
        <v>202</v>
      </c>
      <c r="D388" s="124" t="s">
        <v>205</v>
      </c>
      <c r="E388" s="124" t="s">
        <v>306</v>
      </c>
      <c r="F388" s="124" t="s">
        <v>375</v>
      </c>
      <c r="G388" s="124"/>
      <c r="H388" s="124"/>
      <c r="I388" s="132">
        <f>I389</f>
        <v>894.4</v>
      </c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41"/>
      <c r="AO388" s="41"/>
      <c r="AP388" s="41"/>
      <c r="AQ388" s="41"/>
      <c r="AR388" s="41"/>
    </row>
    <row r="389" spans="1:44" s="43" customFormat="1" ht="18">
      <c r="A389" s="92" t="s">
        <v>267</v>
      </c>
      <c r="B389" s="125" t="s">
        <v>243</v>
      </c>
      <c r="C389" s="125" t="s">
        <v>202</v>
      </c>
      <c r="D389" s="125" t="s">
        <v>205</v>
      </c>
      <c r="E389" s="125" t="s">
        <v>306</v>
      </c>
      <c r="F389" s="125" t="s">
        <v>375</v>
      </c>
      <c r="G389" s="125" t="s">
        <v>246</v>
      </c>
      <c r="H389" s="125"/>
      <c r="I389" s="134">
        <v>894.4</v>
      </c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41"/>
      <c r="AO389" s="41"/>
      <c r="AP389" s="41"/>
      <c r="AQ389" s="41"/>
      <c r="AR389" s="41"/>
    </row>
    <row r="390" spans="1:44" s="43" customFormat="1" ht="31.5">
      <c r="A390" s="33" t="s">
        <v>347</v>
      </c>
      <c r="B390" s="124" t="s">
        <v>243</v>
      </c>
      <c r="C390" s="124" t="s">
        <v>202</v>
      </c>
      <c r="D390" s="124" t="s">
        <v>205</v>
      </c>
      <c r="E390" s="124" t="s">
        <v>306</v>
      </c>
      <c r="F390" s="124" t="s">
        <v>346</v>
      </c>
      <c r="G390" s="124"/>
      <c r="H390" s="124"/>
      <c r="I390" s="132">
        <f>I391</f>
        <v>2731</v>
      </c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41"/>
      <c r="AO390" s="41"/>
      <c r="AP390" s="41"/>
      <c r="AQ390" s="41"/>
      <c r="AR390" s="41"/>
    </row>
    <row r="391" spans="1:44" s="43" customFormat="1" ht="18">
      <c r="A391" s="31" t="s">
        <v>267</v>
      </c>
      <c r="B391" s="125" t="s">
        <v>243</v>
      </c>
      <c r="C391" s="125" t="s">
        <v>202</v>
      </c>
      <c r="D391" s="125" t="s">
        <v>205</v>
      </c>
      <c r="E391" s="125" t="s">
        <v>306</v>
      </c>
      <c r="F391" s="125" t="s">
        <v>346</v>
      </c>
      <c r="G391" s="125" t="s">
        <v>246</v>
      </c>
      <c r="H391" s="125"/>
      <c r="I391" s="134">
        <v>2731</v>
      </c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41"/>
      <c r="AO391" s="41"/>
      <c r="AP391" s="41"/>
      <c r="AQ391" s="41"/>
      <c r="AR391" s="41"/>
    </row>
    <row r="392" spans="1:44" s="43" customFormat="1" ht="18">
      <c r="A392" s="54" t="s">
        <v>359</v>
      </c>
      <c r="B392" s="124" t="s">
        <v>243</v>
      </c>
      <c r="C392" s="124" t="s">
        <v>202</v>
      </c>
      <c r="D392" s="124" t="s">
        <v>205</v>
      </c>
      <c r="E392" s="124" t="s">
        <v>306</v>
      </c>
      <c r="F392" s="124" t="s">
        <v>358</v>
      </c>
      <c r="G392" s="124"/>
      <c r="H392" s="124"/>
      <c r="I392" s="131">
        <f>I393</f>
        <v>30</v>
      </c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41"/>
      <c r="AO392" s="41"/>
      <c r="AP392" s="41"/>
      <c r="AQ392" s="41"/>
      <c r="AR392" s="41"/>
    </row>
    <row r="393" spans="1:44" s="43" customFormat="1" ht="18">
      <c r="A393" s="54" t="s">
        <v>361</v>
      </c>
      <c r="B393" s="124" t="s">
        <v>243</v>
      </c>
      <c r="C393" s="124" t="s">
        <v>202</v>
      </c>
      <c r="D393" s="124" t="s">
        <v>205</v>
      </c>
      <c r="E393" s="124" t="s">
        <v>306</v>
      </c>
      <c r="F393" s="124" t="s">
        <v>360</v>
      </c>
      <c r="G393" s="124"/>
      <c r="H393" s="124"/>
      <c r="I393" s="131">
        <f>I394</f>
        <v>30</v>
      </c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41"/>
      <c r="AO393" s="41"/>
      <c r="AP393" s="41"/>
      <c r="AQ393" s="41"/>
      <c r="AR393" s="41"/>
    </row>
    <row r="394" spans="1:44" s="43" customFormat="1" ht="18">
      <c r="A394" s="54" t="s">
        <v>363</v>
      </c>
      <c r="B394" s="124" t="s">
        <v>243</v>
      </c>
      <c r="C394" s="124" t="s">
        <v>202</v>
      </c>
      <c r="D394" s="124" t="s">
        <v>205</v>
      </c>
      <c r="E394" s="124" t="s">
        <v>306</v>
      </c>
      <c r="F394" s="124" t="s">
        <v>362</v>
      </c>
      <c r="G394" s="124"/>
      <c r="H394" s="124"/>
      <c r="I394" s="131">
        <f>I395</f>
        <v>30</v>
      </c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41"/>
      <c r="AO394" s="41"/>
      <c r="AP394" s="41"/>
      <c r="AQ394" s="41"/>
      <c r="AR394" s="41"/>
    </row>
    <row r="395" spans="1:44" s="43" customFormat="1" ht="18">
      <c r="A395" s="92" t="s">
        <v>267</v>
      </c>
      <c r="B395" s="125" t="s">
        <v>243</v>
      </c>
      <c r="C395" s="125" t="s">
        <v>202</v>
      </c>
      <c r="D395" s="125" t="s">
        <v>205</v>
      </c>
      <c r="E395" s="125" t="s">
        <v>306</v>
      </c>
      <c r="F395" s="125" t="s">
        <v>362</v>
      </c>
      <c r="G395" s="125" t="s">
        <v>246</v>
      </c>
      <c r="H395" s="125"/>
      <c r="I395" s="133">
        <v>30</v>
      </c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41"/>
      <c r="AO395" s="41"/>
      <c r="AP395" s="41"/>
      <c r="AQ395" s="41"/>
      <c r="AR395" s="41"/>
    </row>
    <row r="396" spans="1:44" s="43" customFormat="1" ht="47.25">
      <c r="A396" s="54" t="s">
        <v>110</v>
      </c>
      <c r="B396" s="124" t="s">
        <v>243</v>
      </c>
      <c r="C396" s="124" t="s">
        <v>202</v>
      </c>
      <c r="D396" s="124" t="s">
        <v>205</v>
      </c>
      <c r="E396" s="124" t="s">
        <v>109</v>
      </c>
      <c r="F396" s="124"/>
      <c r="G396" s="124"/>
      <c r="H396" s="124"/>
      <c r="I396" s="131">
        <f>I397</f>
        <v>130</v>
      </c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41"/>
      <c r="AO396" s="41"/>
      <c r="AP396" s="41"/>
      <c r="AQ396" s="41"/>
      <c r="AR396" s="41"/>
    </row>
    <row r="397" spans="1:44" s="43" customFormat="1" ht="63">
      <c r="A397" s="54" t="s">
        <v>398</v>
      </c>
      <c r="B397" s="124" t="s">
        <v>243</v>
      </c>
      <c r="C397" s="124" t="s">
        <v>202</v>
      </c>
      <c r="D397" s="124" t="s">
        <v>205</v>
      </c>
      <c r="E397" s="124" t="s">
        <v>404</v>
      </c>
      <c r="F397" s="124"/>
      <c r="G397" s="124"/>
      <c r="H397" s="124"/>
      <c r="I397" s="131">
        <f>I398+I401</f>
        <v>130</v>
      </c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41"/>
      <c r="AO397" s="41"/>
      <c r="AP397" s="41"/>
      <c r="AQ397" s="41"/>
      <c r="AR397" s="41"/>
    </row>
    <row r="398" spans="1:44" s="43" customFormat="1" ht="18">
      <c r="A398" s="33" t="s">
        <v>338</v>
      </c>
      <c r="B398" s="124" t="s">
        <v>243</v>
      </c>
      <c r="C398" s="124" t="s">
        <v>202</v>
      </c>
      <c r="D398" s="124" t="s">
        <v>205</v>
      </c>
      <c r="E398" s="124" t="s">
        <v>404</v>
      </c>
      <c r="F398" s="124" t="s">
        <v>335</v>
      </c>
      <c r="G398" s="124"/>
      <c r="H398" s="124"/>
      <c r="I398" s="131">
        <f>I399</f>
        <v>70</v>
      </c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41"/>
      <c r="AO398" s="41"/>
      <c r="AP398" s="41"/>
      <c r="AQ398" s="41"/>
      <c r="AR398" s="41"/>
    </row>
    <row r="399" spans="1:44" s="43" customFormat="1" ht="31.5">
      <c r="A399" s="54" t="s">
        <v>341</v>
      </c>
      <c r="B399" s="124" t="s">
        <v>243</v>
      </c>
      <c r="C399" s="124" t="s">
        <v>202</v>
      </c>
      <c r="D399" s="124" t="s">
        <v>205</v>
      </c>
      <c r="E399" s="124" t="s">
        <v>404</v>
      </c>
      <c r="F399" s="124" t="s">
        <v>342</v>
      </c>
      <c r="G399" s="124"/>
      <c r="H399" s="124"/>
      <c r="I399" s="131">
        <f>I400</f>
        <v>70</v>
      </c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41"/>
      <c r="AO399" s="41"/>
      <c r="AP399" s="41"/>
      <c r="AQ399" s="41"/>
      <c r="AR399" s="41"/>
    </row>
    <row r="400" spans="1:44" s="43" customFormat="1" ht="18">
      <c r="A400" s="92" t="s">
        <v>267</v>
      </c>
      <c r="B400" s="125" t="s">
        <v>243</v>
      </c>
      <c r="C400" s="125" t="s">
        <v>202</v>
      </c>
      <c r="D400" s="125" t="s">
        <v>205</v>
      </c>
      <c r="E400" s="125" t="s">
        <v>404</v>
      </c>
      <c r="F400" s="125" t="s">
        <v>342</v>
      </c>
      <c r="G400" s="125" t="s">
        <v>246</v>
      </c>
      <c r="H400" s="125"/>
      <c r="I400" s="133">
        <v>70</v>
      </c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41"/>
      <c r="AO400" s="41"/>
      <c r="AP400" s="41"/>
      <c r="AQ400" s="41"/>
      <c r="AR400" s="41"/>
    </row>
    <row r="401" spans="1:44" s="43" customFormat="1" ht="18">
      <c r="A401" s="33" t="s">
        <v>336</v>
      </c>
      <c r="B401" s="124" t="s">
        <v>243</v>
      </c>
      <c r="C401" s="124" t="s">
        <v>202</v>
      </c>
      <c r="D401" s="124" t="s">
        <v>205</v>
      </c>
      <c r="E401" s="124" t="s">
        <v>404</v>
      </c>
      <c r="F401" s="124" t="s">
        <v>337</v>
      </c>
      <c r="G401" s="124"/>
      <c r="H401" s="124"/>
      <c r="I401" s="132">
        <f>I402</f>
        <v>60</v>
      </c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41"/>
      <c r="AO401" s="41"/>
      <c r="AP401" s="41"/>
      <c r="AQ401" s="41"/>
      <c r="AR401" s="41"/>
    </row>
    <row r="402" spans="1:44" s="43" customFormat="1" ht="31.5">
      <c r="A402" s="54" t="s">
        <v>345</v>
      </c>
      <c r="B402" s="124" t="s">
        <v>243</v>
      </c>
      <c r="C402" s="124" t="s">
        <v>202</v>
      </c>
      <c r="D402" s="124" t="s">
        <v>205</v>
      </c>
      <c r="E402" s="124" t="s">
        <v>404</v>
      </c>
      <c r="F402" s="124" t="s">
        <v>344</v>
      </c>
      <c r="G402" s="124"/>
      <c r="H402" s="124"/>
      <c r="I402" s="132">
        <f>I403</f>
        <v>60</v>
      </c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41"/>
      <c r="AO402" s="41"/>
      <c r="AP402" s="41"/>
      <c r="AQ402" s="41"/>
      <c r="AR402" s="41"/>
    </row>
    <row r="403" spans="1:44" s="43" customFormat="1" ht="31.5">
      <c r="A403" s="33" t="s">
        <v>347</v>
      </c>
      <c r="B403" s="124" t="s">
        <v>243</v>
      </c>
      <c r="C403" s="124" t="s">
        <v>202</v>
      </c>
      <c r="D403" s="124" t="s">
        <v>205</v>
      </c>
      <c r="E403" s="124" t="s">
        <v>404</v>
      </c>
      <c r="F403" s="124" t="s">
        <v>346</v>
      </c>
      <c r="G403" s="124"/>
      <c r="H403" s="124"/>
      <c r="I403" s="132">
        <f>I404</f>
        <v>60</v>
      </c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41"/>
      <c r="AO403" s="41"/>
      <c r="AP403" s="41"/>
      <c r="AQ403" s="41"/>
      <c r="AR403" s="41"/>
    </row>
    <row r="404" spans="1:44" s="43" customFormat="1" ht="18">
      <c r="A404" s="31" t="s">
        <v>267</v>
      </c>
      <c r="B404" s="125" t="s">
        <v>243</v>
      </c>
      <c r="C404" s="125" t="s">
        <v>202</v>
      </c>
      <c r="D404" s="125" t="s">
        <v>205</v>
      </c>
      <c r="E404" s="125" t="s">
        <v>404</v>
      </c>
      <c r="F404" s="125" t="s">
        <v>346</v>
      </c>
      <c r="G404" s="125" t="s">
        <v>246</v>
      </c>
      <c r="H404" s="125"/>
      <c r="I404" s="134">
        <v>60</v>
      </c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41"/>
      <c r="AO404" s="41"/>
      <c r="AP404" s="41"/>
      <c r="AQ404" s="41"/>
      <c r="AR404" s="41"/>
    </row>
    <row r="405" spans="1:44" s="43" customFormat="1" ht="18">
      <c r="A405" s="67" t="s">
        <v>186</v>
      </c>
      <c r="B405" s="126" t="s">
        <v>243</v>
      </c>
      <c r="C405" s="126" t="s">
        <v>202</v>
      </c>
      <c r="D405" s="126" t="s">
        <v>223</v>
      </c>
      <c r="E405" s="126"/>
      <c r="F405" s="126"/>
      <c r="G405" s="126"/>
      <c r="H405" s="126"/>
      <c r="I405" s="130">
        <f>I407</f>
        <v>150</v>
      </c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41"/>
      <c r="AO405" s="41"/>
      <c r="AP405" s="41"/>
      <c r="AQ405" s="41"/>
      <c r="AR405" s="41"/>
    </row>
    <row r="406" spans="1:44" s="43" customFormat="1" ht="18">
      <c r="A406" s="54" t="s">
        <v>100</v>
      </c>
      <c r="B406" s="124" t="s">
        <v>243</v>
      </c>
      <c r="C406" s="124" t="s">
        <v>202</v>
      </c>
      <c r="D406" s="124" t="s">
        <v>223</v>
      </c>
      <c r="E406" s="124" t="s">
        <v>101</v>
      </c>
      <c r="F406" s="124"/>
      <c r="G406" s="124"/>
      <c r="H406" s="124"/>
      <c r="I406" s="131">
        <f>I407</f>
        <v>150</v>
      </c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41"/>
      <c r="AO406" s="41"/>
      <c r="AP406" s="41"/>
      <c r="AQ406" s="41"/>
      <c r="AR406" s="41"/>
    </row>
    <row r="407" spans="1:44" s="43" customFormat="1" ht="15" customHeight="1">
      <c r="A407" s="54" t="s">
        <v>37</v>
      </c>
      <c r="B407" s="124" t="s">
        <v>243</v>
      </c>
      <c r="C407" s="124" t="s">
        <v>202</v>
      </c>
      <c r="D407" s="124" t="s">
        <v>223</v>
      </c>
      <c r="E407" s="124" t="s">
        <v>316</v>
      </c>
      <c r="F407" s="124"/>
      <c r="G407" s="124"/>
      <c r="H407" s="124"/>
      <c r="I407" s="131">
        <f>I408+I412</f>
        <v>150</v>
      </c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41"/>
      <c r="AO407" s="41"/>
      <c r="AP407" s="41"/>
      <c r="AQ407" s="41"/>
      <c r="AR407" s="41"/>
    </row>
    <row r="408" spans="1:44" s="43" customFormat="1" ht="18">
      <c r="A408" s="33" t="s">
        <v>336</v>
      </c>
      <c r="B408" s="124" t="s">
        <v>243</v>
      </c>
      <c r="C408" s="124" t="s">
        <v>202</v>
      </c>
      <c r="D408" s="124" t="s">
        <v>223</v>
      </c>
      <c r="E408" s="124" t="s">
        <v>316</v>
      </c>
      <c r="F408" s="124" t="s">
        <v>337</v>
      </c>
      <c r="G408" s="124"/>
      <c r="H408" s="124"/>
      <c r="I408" s="132">
        <f>I409</f>
        <v>10</v>
      </c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41"/>
      <c r="AN408" s="41"/>
      <c r="AO408" s="41"/>
      <c r="AP408" s="41"/>
      <c r="AQ408" s="41"/>
      <c r="AR408" s="41"/>
    </row>
    <row r="409" spans="1:44" s="43" customFormat="1" ht="31.5">
      <c r="A409" s="54" t="s">
        <v>345</v>
      </c>
      <c r="B409" s="124" t="s">
        <v>243</v>
      </c>
      <c r="C409" s="124" t="s">
        <v>202</v>
      </c>
      <c r="D409" s="124" t="s">
        <v>223</v>
      </c>
      <c r="E409" s="124" t="s">
        <v>316</v>
      </c>
      <c r="F409" s="124" t="s">
        <v>344</v>
      </c>
      <c r="G409" s="124"/>
      <c r="H409" s="124"/>
      <c r="I409" s="132">
        <f>I410</f>
        <v>10</v>
      </c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41"/>
      <c r="AN409" s="41"/>
      <c r="AO409" s="41"/>
      <c r="AP409" s="41"/>
      <c r="AQ409" s="41"/>
      <c r="AR409" s="41"/>
    </row>
    <row r="410" spans="1:44" s="43" customFormat="1" ht="31.5">
      <c r="A410" s="33" t="s">
        <v>347</v>
      </c>
      <c r="B410" s="124" t="s">
        <v>243</v>
      </c>
      <c r="C410" s="124" t="s">
        <v>202</v>
      </c>
      <c r="D410" s="124" t="s">
        <v>223</v>
      </c>
      <c r="E410" s="124" t="s">
        <v>316</v>
      </c>
      <c r="F410" s="124" t="s">
        <v>346</v>
      </c>
      <c r="G410" s="124"/>
      <c r="H410" s="124"/>
      <c r="I410" s="132">
        <f>I411</f>
        <v>10</v>
      </c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  <c r="AJ410" s="41"/>
      <c r="AK410" s="41"/>
      <c r="AL410" s="41"/>
      <c r="AM410" s="41"/>
      <c r="AN410" s="41"/>
      <c r="AO410" s="41"/>
      <c r="AP410" s="41"/>
      <c r="AQ410" s="41"/>
      <c r="AR410" s="41"/>
    </row>
    <row r="411" spans="1:44" s="43" customFormat="1" ht="18">
      <c r="A411" s="31" t="s">
        <v>267</v>
      </c>
      <c r="B411" s="125" t="s">
        <v>243</v>
      </c>
      <c r="C411" s="125" t="s">
        <v>202</v>
      </c>
      <c r="D411" s="125" t="s">
        <v>223</v>
      </c>
      <c r="E411" s="125" t="s">
        <v>316</v>
      </c>
      <c r="F411" s="125" t="s">
        <v>346</v>
      </c>
      <c r="G411" s="125" t="s">
        <v>246</v>
      </c>
      <c r="H411" s="125"/>
      <c r="I411" s="134">
        <v>10</v>
      </c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  <c r="AJ411" s="41"/>
      <c r="AK411" s="41"/>
      <c r="AL411" s="41"/>
      <c r="AM411" s="41"/>
      <c r="AN411" s="41"/>
      <c r="AO411" s="41"/>
      <c r="AP411" s="41"/>
      <c r="AQ411" s="41"/>
      <c r="AR411" s="41"/>
    </row>
    <row r="412" spans="1:44" s="43" customFormat="1" ht="18">
      <c r="A412" s="33" t="s">
        <v>366</v>
      </c>
      <c r="B412" s="124" t="s">
        <v>243</v>
      </c>
      <c r="C412" s="124" t="s">
        <v>202</v>
      </c>
      <c r="D412" s="124" t="s">
        <v>223</v>
      </c>
      <c r="E412" s="124" t="s">
        <v>316</v>
      </c>
      <c r="F412" s="124" t="s">
        <v>365</v>
      </c>
      <c r="G412" s="124"/>
      <c r="H412" s="124"/>
      <c r="I412" s="132">
        <f>I413</f>
        <v>140</v>
      </c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41"/>
      <c r="AN412" s="41"/>
      <c r="AO412" s="41"/>
      <c r="AP412" s="41"/>
      <c r="AQ412" s="41"/>
      <c r="AR412" s="41"/>
    </row>
    <row r="413" spans="1:44" s="43" customFormat="1" ht="18">
      <c r="A413" s="33" t="s">
        <v>373</v>
      </c>
      <c r="B413" s="124" t="s">
        <v>243</v>
      </c>
      <c r="C413" s="124" t="s">
        <v>202</v>
      </c>
      <c r="D413" s="124" t="s">
        <v>223</v>
      </c>
      <c r="E413" s="124" t="s">
        <v>316</v>
      </c>
      <c r="F413" s="124" t="s">
        <v>372</v>
      </c>
      <c r="G413" s="124"/>
      <c r="H413" s="124"/>
      <c r="I413" s="132">
        <f>I414</f>
        <v>140</v>
      </c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  <c r="AG413" s="41"/>
      <c r="AH413" s="41"/>
      <c r="AI413" s="41"/>
      <c r="AJ413" s="41"/>
      <c r="AK413" s="41"/>
      <c r="AL413" s="41"/>
      <c r="AM413" s="41"/>
      <c r="AN413" s="41"/>
      <c r="AO413" s="41"/>
      <c r="AP413" s="41"/>
      <c r="AQ413" s="41"/>
      <c r="AR413" s="41"/>
    </row>
    <row r="414" spans="1:44" s="43" customFormat="1" ht="18">
      <c r="A414" s="31" t="s">
        <v>267</v>
      </c>
      <c r="B414" s="125" t="s">
        <v>243</v>
      </c>
      <c r="C414" s="125" t="s">
        <v>202</v>
      </c>
      <c r="D414" s="125" t="s">
        <v>223</v>
      </c>
      <c r="E414" s="125" t="s">
        <v>316</v>
      </c>
      <c r="F414" s="125" t="s">
        <v>372</v>
      </c>
      <c r="G414" s="125" t="s">
        <v>246</v>
      </c>
      <c r="H414" s="125"/>
      <c r="I414" s="134">
        <v>140</v>
      </c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  <c r="AG414" s="41"/>
      <c r="AH414" s="41"/>
      <c r="AI414" s="41"/>
      <c r="AJ414" s="41"/>
      <c r="AK414" s="41"/>
      <c r="AL414" s="41"/>
      <c r="AM414" s="41"/>
      <c r="AN414" s="41"/>
      <c r="AO414" s="41"/>
      <c r="AP414" s="41"/>
      <c r="AQ414" s="41"/>
      <c r="AR414" s="41"/>
    </row>
    <row r="415" spans="1:44" s="43" customFormat="1" ht="18">
      <c r="A415" s="32" t="s">
        <v>187</v>
      </c>
      <c r="B415" s="126" t="s">
        <v>243</v>
      </c>
      <c r="C415" s="126" t="s">
        <v>202</v>
      </c>
      <c r="D415" s="126" t="s">
        <v>255</v>
      </c>
      <c r="E415" s="126"/>
      <c r="F415" s="126"/>
      <c r="G415" s="126"/>
      <c r="H415" s="126"/>
      <c r="I415" s="129">
        <f>I421+I430+I442+I452+I462+I416</f>
        <v>2119.2</v>
      </c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  <c r="AG415" s="41"/>
      <c r="AH415" s="41"/>
      <c r="AI415" s="41"/>
      <c r="AJ415" s="41"/>
      <c r="AK415" s="41"/>
      <c r="AL415" s="41"/>
      <c r="AM415" s="41"/>
      <c r="AN415" s="41"/>
      <c r="AO415" s="41"/>
      <c r="AP415" s="41"/>
      <c r="AQ415" s="41"/>
      <c r="AR415" s="41"/>
    </row>
    <row r="416" spans="1:44" s="43" customFormat="1" ht="31.5">
      <c r="A416" s="33" t="s">
        <v>133</v>
      </c>
      <c r="B416" s="124" t="s">
        <v>243</v>
      </c>
      <c r="C416" s="124" t="s">
        <v>202</v>
      </c>
      <c r="D416" s="124" t="s">
        <v>255</v>
      </c>
      <c r="E416" s="124" t="s">
        <v>134</v>
      </c>
      <c r="F416" s="124"/>
      <c r="G416" s="124"/>
      <c r="H416" s="124"/>
      <c r="I416" s="132">
        <f>I417</f>
        <v>100</v>
      </c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  <c r="AG416" s="41"/>
      <c r="AH416" s="41"/>
      <c r="AI416" s="41"/>
      <c r="AJ416" s="41"/>
      <c r="AK416" s="41"/>
      <c r="AL416" s="41"/>
      <c r="AM416" s="41"/>
      <c r="AN416" s="41"/>
      <c r="AO416" s="41"/>
      <c r="AP416" s="41"/>
      <c r="AQ416" s="41"/>
      <c r="AR416" s="41"/>
    </row>
    <row r="417" spans="1:44" s="43" customFormat="1" ht="18">
      <c r="A417" s="33" t="s">
        <v>336</v>
      </c>
      <c r="B417" s="124" t="s">
        <v>243</v>
      </c>
      <c r="C417" s="124" t="s">
        <v>202</v>
      </c>
      <c r="D417" s="124" t="s">
        <v>255</v>
      </c>
      <c r="E417" s="124" t="s">
        <v>134</v>
      </c>
      <c r="F417" s="124" t="s">
        <v>337</v>
      </c>
      <c r="G417" s="124"/>
      <c r="H417" s="124"/>
      <c r="I417" s="132">
        <f>I418</f>
        <v>100</v>
      </c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  <c r="AG417" s="41"/>
      <c r="AH417" s="41"/>
      <c r="AI417" s="41"/>
      <c r="AJ417" s="41"/>
      <c r="AK417" s="41"/>
      <c r="AL417" s="41"/>
      <c r="AM417" s="41"/>
      <c r="AN417" s="41"/>
      <c r="AO417" s="41"/>
      <c r="AP417" s="41"/>
      <c r="AQ417" s="41"/>
      <c r="AR417" s="41"/>
    </row>
    <row r="418" spans="1:44" s="43" customFormat="1" ht="31.5">
      <c r="A418" s="54" t="s">
        <v>345</v>
      </c>
      <c r="B418" s="124" t="s">
        <v>243</v>
      </c>
      <c r="C418" s="124" t="s">
        <v>202</v>
      </c>
      <c r="D418" s="124" t="s">
        <v>255</v>
      </c>
      <c r="E418" s="124" t="s">
        <v>134</v>
      </c>
      <c r="F418" s="124" t="s">
        <v>344</v>
      </c>
      <c r="G418" s="124"/>
      <c r="H418" s="124"/>
      <c r="I418" s="132">
        <f>I419</f>
        <v>100</v>
      </c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  <c r="AG418" s="41"/>
      <c r="AH418" s="41"/>
      <c r="AI418" s="41"/>
      <c r="AJ418" s="41"/>
      <c r="AK418" s="41"/>
      <c r="AL418" s="41"/>
      <c r="AM418" s="41"/>
      <c r="AN418" s="41"/>
      <c r="AO418" s="41"/>
      <c r="AP418" s="41"/>
      <c r="AQ418" s="41"/>
      <c r="AR418" s="41"/>
    </row>
    <row r="419" spans="1:44" s="43" customFormat="1" ht="31.5">
      <c r="A419" s="33" t="s">
        <v>347</v>
      </c>
      <c r="B419" s="124" t="s">
        <v>243</v>
      </c>
      <c r="C419" s="124" t="s">
        <v>202</v>
      </c>
      <c r="D419" s="124" t="s">
        <v>255</v>
      </c>
      <c r="E419" s="124" t="s">
        <v>134</v>
      </c>
      <c r="F419" s="124" t="s">
        <v>346</v>
      </c>
      <c r="G419" s="124"/>
      <c r="H419" s="124"/>
      <c r="I419" s="132">
        <f>I420</f>
        <v>100</v>
      </c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  <c r="AG419" s="41"/>
      <c r="AH419" s="41"/>
      <c r="AI419" s="41"/>
      <c r="AJ419" s="41"/>
      <c r="AK419" s="41"/>
      <c r="AL419" s="41"/>
      <c r="AM419" s="41"/>
      <c r="AN419" s="41"/>
      <c r="AO419" s="41"/>
      <c r="AP419" s="41"/>
      <c r="AQ419" s="41"/>
      <c r="AR419" s="41"/>
    </row>
    <row r="420" spans="1:44" s="43" customFormat="1" ht="18">
      <c r="A420" s="31" t="s">
        <v>267</v>
      </c>
      <c r="B420" s="125" t="s">
        <v>243</v>
      </c>
      <c r="C420" s="125" t="s">
        <v>202</v>
      </c>
      <c r="D420" s="125" t="s">
        <v>255</v>
      </c>
      <c r="E420" s="124" t="s">
        <v>134</v>
      </c>
      <c r="F420" s="125" t="s">
        <v>346</v>
      </c>
      <c r="G420" s="125" t="s">
        <v>246</v>
      </c>
      <c r="H420" s="125"/>
      <c r="I420" s="134">
        <v>100</v>
      </c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  <c r="AG420" s="41"/>
      <c r="AH420" s="41"/>
      <c r="AI420" s="41"/>
      <c r="AJ420" s="41"/>
      <c r="AK420" s="41"/>
      <c r="AL420" s="41"/>
      <c r="AM420" s="41"/>
      <c r="AN420" s="41"/>
      <c r="AO420" s="41"/>
      <c r="AP420" s="41"/>
      <c r="AQ420" s="41"/>
      <c r="AR420" s="41"/>
    </row>
    <row r="421" spans="1:44" s="43" customFormat="1" ht="47.25">
      <c r="A421" s="54" t="s">
        <v>111</v>
      </c>
      <c r="B421" s="124" t="s">
        <v>243</v>
      </c>
      <c r="C421" s="124" t="s">
        <v>202</v>
      </c>
      <c r="D421" s="124" t="s">
        <v>255</v>
      </c>
      <c r="E421" s="124" t="s">
        <v>403</v>
      </c>
      <c r="F421" s="124"/>
      <c r="G421" s="124"/>
      <c r="H421" s="124"/>
      <c r="I421" s="131">
        <f>I422+I426</f>
        <v>228</v>
      </c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  <c r="AJ421" s="41"/>
      <c r="AK421" s="41"/>
      <c r="AL421" s="41"/>
      <c r="AM421" s="41"/>
      <c r="AN421" s="41"/>
      <c r="AO421" s="41"/>
      <c r="AP421" s="41"/>
      <c r="AQ421" s="41"/>
      <c r="AR421" s="41"/>
    </row>
    <row r="422" spans="1:44" s="43" customFormat="1" ht="18">
      <c r="A422" s="33" t="s">
        <v>336</v>
      </c>
      <c r="B422" s="124" t="s">
        <v>243</v>
      </c>
      <c r="C422" s="124" t="s">
        <v>202</v>
      </c>
      <c r="D422" s="124" t="s">
        <v>255</v>
      </c>
      <c r="E422" s="124" t="s">
        <v>403</v>
      </c>
      <c r="F422" s="124" t="s">
        <v>337</v>
      </c>
      <c r="G422" s="124"/>
      <c r="H422" s="124"/>
      <c r="I422" s="132">
        <f>I423</f>
        <v>90</v>
      </c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  <c r="AG422" s="41"/>
      <c r="AH422" s="41"/>
      <c r="AI422" s="41"/>
      <c r="AJ422" s="41"/>
      <c r="AK422" s="41"/>
      <c r="AL422" s="41"/>
      <c r="AM422" s="41"/>
      <c r="AN422" s="41"/>
      <c r="AO422" s="41"/>
      <c r="AP422" s="41"/>
      <c r="AQ422" s="41"/>
      <c r="AR422" s="41"/>
    </row>
    <row r="423" spans="1:44" s="43" customFormat="1" ht="31.5">
      <c r="A423" s="54" t="s">
        <v>345</v>
      </c>
      <c r="B423" s="124" t="s">
        <v>243</v>
      </c>
      <c r="C423" s="124" t="s">
        <v>202</v>
      </c>
      <c r="D423" s="124" t="s">
        <v>255</v>
      </c>
      <c r="E423" s="124" t="s">
        <v>403</v>
      </c>
      <c r="F423" s="124" t="s">
        <v>344</v>
      </c>
      <c r="G423" s="124"/>
      <c r="H423" s="124"/>
      <c r="I423" s="132">
        <f>I424</f>
        <v>90</v>
      </c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  <c r="AG423" s="41"/>
      <c r="AH423" s="41"/>
      <c r="AI423" s="41"/>
      <c r="AJ423" s="41"/>
      <c r="AK423" s="41"/>
      <c r="AL423" s="41"/>
      <c r="AM423" s="41"/>
      <c r="AN423" s="41"/>
      <c r="AO423" s="41"/>
      <c r="AP423" s="41"/>
      <c r="AQ423" s="41"/>
      <c r="AR423" s="41"/>
    </row>
    <row r="424" spans="1:44" s="43" customFormat="1" ht="31.5">
      <c r="A424" s="33" t="s">
        <v>347</v>
      </c>
      <c r="B424" s="124" t="s">
        <v>243</v>
      </c>
      <c r="C424" s="124" t="s">
        <v>202</v>
      </c>
      <c r="D424" s="124" t="s">
        <v>255</v>
      </c>
      <c r="E424" s="124" t="s">
        <v>403</v>
      </c>
      <c r="F424" s="124" t="s">
        <v>346</v>
      </c>
      <c r="G424" s="124"/>
      <c r="H424" s="124"/>
      <c r="I424" s="132">
        <f>I425</f>
        <v>90</v>
      </c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  <c r="AJ424" s="41"/>
      <c r="AK424" s="41"/>
      <c r="AL424" s="41"/>
      <c r="AM424" s="41"/>
      <c r="AN424" s="41"/>
      <c r="AO424" s="41"/>
      <c r="AP424" s="41"/>
      <c r="AQ424" s="41"/>
      <c r="AR424" s="41"/>
    </row>
    <row r="425" spans="1:44" s="43" customFormat="1" ht="18">
      <c r="A425" s="31" t="s">
        <v>267</v>
      </c>
      <c r="B425" s="125" t="s">
        <v>243</v>
      </c>
      <c r="C425" s="125" t="s">
        <v>202</v>
      </c>
      <c r="D425" s="125" t="s">
        <v>255</v>
      </c>
      <c r="E425" s="124" t="s">
        <v>403</v>
      </c>
      <c r="F425" s="125" t="s">
        <v>346</v>
      </c>
      <c r="G425" s="125" t="s">
        <v>246</v>
      </c>
      <c r="H425" s="125"/>
      <c r="I425" s="134">
        <v>90</v>
      </c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1"/>
      <c r="AH425" s="41"/>
      <c r="AI425" s="41"/>
      <c r="AJ425" s="41"/>
      <c r="AK425" s="41"/>
      <c r="AL425" s="41"/>
      <c r="AM425" s="41"/>
      <c r="AN425" s="41"/>
      <c r="AO425" s="41"/>
      <c r="AP425" s="41"/>
      <c r="AQ425" s="41"/>
      <c r="AR425" s="41"/>
    </row>
    <row r="426" spans="1:44" s="43" customFormat="1" ht="18">
      <c r="A426" s="33" t="s">
        <v>366</v>
      </c>
      <c r="B426" s="124" t="s">
        <v>243</v>
      </c>
      <c r="C426" s="124" t="s">
        <v>202</v>
      </c>
      <c r="D426" s="124" t="s">
        <v>255</v>
      </c>
      <c r="E426" s="124" t="s">
        <v>403</v>
      </c>
      <c r="F426" s="124" t="s">
        <v>365</v>
      </c>
      <c r="G426" s="124"/>
      <c r="H426" s="124"/>
      <c r="I426" s="131">
        <f>I427</f>
        <v>138</v>
      </c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  <c r="AJ426" s="41"/>
      <c r="AK426" s="41"/>
      <c r="AL426" s="41"/>
      <c r="AM426" s="41"/>
      <c r="AN426" s="41"/>
      <c r="AO426" s="41"/>
      <c r="AP426" s="41"/>
      <c r="AQ426" s="41"/>
      <c r="AR426" s="41"/>
    </row>
    <row r="427" spans="1:44" s="43" customFormat="1" ht="18">
      <c r="A427" s="33" t="s">
        <v>373</v>
      </c>
      <c r="B427" s="124" t="s">
        <v>243</v>
      </c>
      <c r="C427" s="124" t="s">
        <v>202</v>
      </c>
      <c r="D427" s="124" t="s">
        <v>255</v>
      </c>
      <c r="E427" s="124" t="s">
        <v>403</v>
      </c>
      <c r="F427" s="124" t="s">
        <v>372</v>
      </c>
      <c r="G427" s="124"/>
      <c r="H427" s="124"/>
      <c r="I427" s="131">
        <f>I428</f>
        <v>138</v>
      </c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  <c r="AG427" s="41"/>
      <c r="AH427" s="41"/>
      <c r="AI427" s="41"/>
      <c r="AJ427" s="41"/>
      <c r="AK427" s="41"/>
      <c r="AL427" s="41"/>
      <c r="AM427" s="41"/>
      <c r="AN427" s="41"/>
      <c r="AO427" s="41"/>
      <c r="AP427" s="41"/>
      <c r="AQ427" s="41"/>
      <c r="AR427" s="41"/>
    </row>
    <row r="428" spans="1:44" s="43" customFormat="1" ht="18">
      <c r="A428" s="31" t="s">
        <v>267</v>
      </c>
      <c r="B428" s="125" t="s">
        <v>243</v>
      </c>
      <c r="C428" s="125" t="s">
        <v>202</v>
      </c>
      <c r="D428" s="125" t="s">
        <v>255</v>
      </c>
      <c r="E428" s="124" t="s">
        <v>403</v>
      </c>
      <c r="F428" s="125" t="s">
        <v>372</v>
      </c>
      <c r="G428" s="125" t="s">
        <v>246</v>
      </c>
      <c r="H428" s="125"/>
      <c r="I428" s="133">
        <v>138</v>
      </c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  <c r="AG428" s="41"/>
      <c r="AH428" s="41"/>
      <c r="AI428" s="41"/>
      <c r="AJ428" s="41"/>
      <c r="AK428" s="41"/>
      <c r="AL428" s="41"/>
      <c r="AM428" s="41"/>
      <c r="AN428" s="41"/>
      <c r="AO428" s="41"/>
      <c r="AP428" s="41"/>
      <c r="AQ428" s="41"/>
      <c r="AR428" s="41"/>
    </row>
    <row r="429" spans="1:44" s="43" customFormat="1" ht="18">
      <c r="A429" s="33" t="s">
        <v>100</v>
      </c>
      <c r="B429" s="124" t="s">
        <v>243</v>
      </c>
      <c r="C429" s="124" t="s">
        <v>202</v>
      </c>
      <c r="D429" s="124" t="s">
        <v>255</v>
      </c>
      <c r="E429" s="124" t="s">
        <v>101</v>
      </c>
      <c r="F429" s="124"/>
      <c r="G429" s="124"/>
      <c r="H429" s="124"/>
      <c r="I429" s="131">
        <f>I430+I442+I452+I462</f>
        <v>1791.2</v>
      </c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  <c r="AG429" s="41"/>
      <c r="AH429" s="41"/>
      <c r="AI429" s="41"/>
      <c r="AJ429" s="41"/>
      <c r="AK429" s="41"/>
      <c r="AL429" s="41"/>
      <c r="AM429" s="41"/>
      <c r="AN429" s="41"/>
      <c r="AO429" s="41"/>
      <c r="AP429" s="41"/>
      <c r="AQ429" s="41"/>
      <c r="AR429" s="41"/>
    </row>
    <row r="430" spans="1:44" s="43" customFormat="1" ht="31.5">
      <c r="A430" s="54" t="s">
        <v>405</v>
      </c>
      <c r="B430" s="124" t="s">
        <v>243</v>
      </c>
      <c r="C430" s="124" t="s">
        <v>202</v>
      </c>
      <c r="D430" s="124" t="s">
        <v>255</v>
      </c>
      <c r="E430" s="124" t="s">
        <v>308</v>
      </c>
      <c r="F430" s="124"/>
      <c r="G430" s="124"/>
      <c r="H430" s="124"/>
      <c r="I430" s="131">
        <f>I431+I435+I438</f>
        <v>860</v>
      </c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  <c r="AG430" s="41"/>
      <c r="AH430" s="41"/>
      <c r="AI430" s="41"/>
      <c r="AJ430" s="41"/>
      <c r="AK430" s="41"/>
      <c r="AL430" s="41"/>
      <c r="AM430" s="41"/>
      <c r="AN430" s="41"/>
      <c r="AO430" s="41"/>
      <c r="AP430" s="41"/>
      <c r="AQ430" s="41"/>
      <c r="AR430" s="41"/>
    </row>
    <row r="431" spans="1:44" s="43" customFormat="1" ht="18">
      <c r="A431" s="33" t="s">
        <v>336</v>
      </c>
      <c r="B431" s="124" t="s">
        <v>243</v>
      </c>
      <c r="C431" s="124" t="s">
        <v>202</v>
      </c>
      <c r="D431" s="124" t="s">
        <v>255</v>
      </c>
      <c r="E431" s="124" t="s">
        <v>308</v>
      </c>
      <c r="F431" s="124" t="s">
        <v>337</v>
      </c>
      <c r="G431" s="124"/>
      <c r="H431" s="124"/>
      <c r="I431" s="132">
        <f>I432</f>
        <v>670</v>
      </c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  <c r="AG431" s="41"/>
      <c r="AH431" s="41"/>
      <c r="AI431" s="41"/>
      <c r="AJ431" s="41"/>
      <c r="AK431" s="41"/>
      <c r="AL431" s="41"/>
      <c r="AM431" s="41"/>
      <c r="AN431" s="41"/>
      <c r="AO431" s="41"/>
      <c r="AP431" s="41"/>
      <c r="AQ431" s="41"/>
      <c r="AR431" s="41"/>
    </row>
    <row r="432" spans="1:44" s="43" customFormat="1" ht="31.5">
      <c r="A432" s="54" t="s">
        <v>345</v>
      </c>
      <c r="B432" s="124" t="s">
        <v>243</v>
      </c>
      <c r="C432" s="124" t="s">
        <v>202</v>
      </c>
      <c r="D432" s="124" t="s">
        <v>255</v>
      </c>
      <c r="E432" s="124" t="s">
        <v>308</v>
      </c>
      <c r="F432" s="124" t="s">
        <v>344</v>
      </c>
      <c r="G432" s="124"/>
      <c r="H432" s="124"/>
      <c r="I432" s="132">
        <f>I433</f>
        <v>670</v>
      </c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  <c r="AG432" s="41"/>
      <c r="AH432" s="41"/>
      <c r="AI432" s="41"/>
      <c r="AJ432" s="41"/>
      <c r="AK432" s="41"/>
      <c r="AL432" s="41"/>
      <c r="AM432" s="41"/>
      <c r="AN432" s="41"/>
      <c r="AO432" s="41"/>
      <c r="AP432" s="41"/>
      <c r="AQ432" s="41"/>
      <c r="AR432" s="41"/>
    </row>
    <row r="433" spans="1:44" s="43" customFormat="1" ht="31.5">
      <c r="A433" s="33" t="s">
        <v>347</v>
      </c>
      <c r="B433" s="124" t="s">
        <v>243</v>
      </c>
      <c r="C433" s="124" t="s">
        <v>202</v>
      </c>
      <c r="D433" s="124" t="s">
        <v>255</v>
      </c>
      <c r="E433" s="124" t="s">
        <v>308</v>
      </c>
      <c r="F433" s="124" t="s">
        <v>346</v>
      </c>
      <c r="G433" s="124"/>
      <c r="H433" s="124"/>
      <c r="I433" s="132">
        <f>I434</f>
        <v>670</v>
      </c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  <c r="AG433" s="41"/>
      <c r="AH433" s="41"/>
      <c r="AI433" s="41"/>
      <c r="AJ433" s="41"/>
      <c r="AK433" s="41"/>
      <c r="AL433" s="41"/>
      <c r="AM433" s="41"/>
      <c r="AN433" s="41"/>
      <c r="AO433" s="41"/>
      <c r="AP433" s="41"/>
      <c r="AQ433" s="41"/>
      <c r="AR433" s="41"/>
    </row>
    <row r="434" spans="1:44" s="43" customFormat="1" ht="18">
      <c r="A434" s="31" t="s">
        <v>267</v>
      </c>
      <c r="B434" s="125" t="s">
        <v>243</v>
      </c>
      <c r="C434" s="125" t="s">
        <v>202</v>
      </c>
      <c r="D434" s="125" t="s">
        <v>255</v>
      </c>
      <c r="E434" s="125" t="s">
        <v>308</v>
      </c>
      <c r="F434" s="125" t="s">
        <v>346</v>
      </c>
      <c r="G434" s="125" t="s">
        <v>246</v>
      </c>
      <c r="H434" s="125"/>
      <c r="I434" s="134">
        <v>670</v>
      </c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  <c r="AG434" s="41"/>
      <c r="AH434" s="41"/>
      <c r="AI434" s="41"/>
      <c r="AJ434" s="41"/>
      <c r="AK434" s="41"/>
      <c r="AL434" s="41"/>
      <c r="AM434" s="41"/>
      <c r="AN434" s="41"/>
      <c r="AO434" s="41"/>
      <c r="AP434" s="41"/>
      <c r="AQ434" s="41"/>
      <c r="AR434" s="41"/>
    </row>
    <row r="435" spans="1:44" s="43" customFormat="1" ht="18">
      <c r="A435" s="33" t="s">
        <v>366</v>
      </c>
      <c r="B435" s="124" t="s">
        <v>243</v>
      </c>
      <c r="C435" s="124" t="s">
        <v>202</v>
      </c>
      <c r="D435" s="124" t="s">
        <v>255</v>
      </c>
      <c r="E435" s="124" t="s">
        <v>308</v>
      </c>
      <c r="F435" s="124" t="s">
        <v>365</v>
      </c>
      <c r="G435" s="124"/>
      <c r="H435" s="124"/>
      <c r="I435" s="132">
        <f>I436</f>
        <v>120</v>
      </c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  <c r="AG435" s="41"/>
      <c r="AH435" s="41"/>
      <c r="AI435" s="41"/>
      <c r="AJ435" s="41"/>
      <c r="AK435" s="41"/>
      <c r="AL435" s="41"/>
      <c r="AM435" s="41"/>
      <c r="AN435" s="41"/>
      <c r="AO435" s="41"/>
      <c r="AP435" s="41"/>
      <c r="AQ435" s="41"/>
      <c r="AR435" s="41"/>
    </row>
    <row r="436" spans="1:44" s="43" customFormat="1" ht="18">
      <c r="A436" s="33" t="s">
        <v>373</v>
      </c>
      <c r="B436" s="124" t="s">
        <v>243</v>
      </c>
      <c r="C436" s="124" t="s">
        <v>202</v>
      </c>
      <c r="D436" s="124" t="s">
        <v>255</v>
      </c>
      <c r="E436" s="124" t="s">
        <v>308</v>
      </c>
      <c r="F436" s="124" t="s">
        <v>372</v>
      </c>
      <c r="G436" s="124"/>
      <c r="H436" s="124"/>
      <c r="I436" s="132">
        <f>I437</f>
        <v>120</v>
      </c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  <c r="AG436" s="41"/>
      <c r="AH436" s="41"/>
      <c r="AI436" s="41"/>
      <c r="AJ436" s="41"/>
      <c r="AK436" s="41"/>
      <c r="AL436" s="41"/>
      <c r="AM436" s="41"/>
      <c r="AN436" s="41"/>
      <c r="AO436" s="41"/>
      <c r="AP436" s="41"/>
      <c r="AQ436" s="41"/>
      <c r="AR436" s="41"/>
    </row>
    <row r="437" spans="1:44" s="43" customFormat="1" ht="18">
      <c r="A437" s="31" t="s">
        <v>267</v>
      </c>
      <c r="B437" s="125" t="s">
        <v>243</v>
      </c>
      <c r="C437" s="125" t="s">
        <v>202</v>
      </c>
      <c r="D437" s="125" t="s">
        <v>255</v>
      </c>
      <c r="E437" s="125" t="s">
        <v>308</v>
      </c>
      <c r="F437" s="125" t="s">
        <v>372</v>
      </c>
      <c r="G437" s="125" t="s">
        <v>246</v>
      </c>
      <c r="H437" s="125"/>
      <c r="I437" s="134">
        <v>120</v>
      </c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  <c r="AG437" s="41"/>
      <c r="AH437" s="41"/>
      <c r="AI437" s="41"/>
      <c r="AJ437" s="41"/>
      <c r="AK437" s="41"/>
      <c r="AL437" s="41"/>
      <c r="AM437" s="41"/>
      <c r="AN437" s="41"/>
      <c r="AO437" s="41"/>
      <c r="AP437" s="41"/>
      <c r="AQ437" s="41"/>
      <c r="AR437" s="41"/>
    </row>
    <row r="438" spans="1:44" s="43" customFormat="1" ht="18">
      <c r="A438" s="54" t="s">
        <v>359</v>
      </c>
      <c r="B438" s="124" t="s">
        <v>243</v>
      </c>
      <c r="C438" s="124" t="s">
        <v>202</v>
      </c>
      <c r="D438" s="124" t="s">
        <v>255</v>
      </c>
      <c r="E438" s="124" t="s">
        <v>308</v>
      </c>
      <c r="F438" s="124" t="s">
        <v>358</v>
      </c>
      <c r="G438" s="124"/>
      <c r="H438" s="124"/>
      <c r="I438" s="131">
        <f>I439</f>
        <v>70</v>
      </c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  <c r="AG438" s="41"/>
      <c r="AH438" s="41"/>
      <c r="AI438" s="41"/>
      <c r="AJ438" s="41"/>
      <c r="AK438" s="41"/>
      <c r="AL438" s="41"/>
      <c r="AM438" s="41"/>
      <c r="AN438" s="41"/>
      <c r="AO438" s="41"/>
      <c r="AP438" s="41"/>
      <c r="AQ438" s="41"/>
      <c r="AR438" s="41"/>
    </row>
    <row r="439" spans="1:44" s="43" customFormat="1" ht="14.25" customHeight="1">
      <c r="A439" s="54" t="s">
        <v>361</v>
      </c>
      <c r="B439" s="124" t="s">
        <v>243</v>
      </c>
      <c r="C439" s="124" t="s">
        <v>202</v>
      </c>
      <c r="D439" s="124" t="s">
        <v>255</v>
      </c>
      <c r="E439" s="124" t="s">
        <v>308</v>
      </c>
      <c r="F439" s="124" t="s">
        <v>360</v>
      </c>
      <c r="G439" s="124"/>
      <c r="H439" s="124"/>
      <c r="I439" s="131">
        <f>I440</f>
        <v>70</v>
      </c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  <c r="AG439" s="41"/>
      <c r="AH439" s="41"/>
      <c r="AI439" s="41"/>
      <c r="AJ439" s="41"/>
      <c r="AK439" s="41"/>
      <c r="AL439" s="41"/>
      <c r="AM439" s="41"/>
      <c r="AN439" s="41"/>
      <c r="AO439" s="41"/>
      <c r="AP439" s="41"/>
      <c r="AQ439" s="41"/>
      <c r="AR439" s="41"/>
    </row>
    <row r="440" spans="1:44" s="43" customFormat="1" ht="18">
      <c r="A440" s="54" t="s">
        <v>363</v>
      </c>
      <c r="B440" s="124" t="s">
        <v>243</v>
      </c>
      <c r="C440" s="124" t="s">
        <v>202</v>
      </c>
      <c r="D440" s="124" t="s">
        <v>255</v>
      </c>
      <c r="E440" s="124" t="s">
        <v>308</v>
      </c>
      <c r="F440" s="124" t="s">
        <v>362</v>
      </c>
      <c r="G440" s="124"/>
      <c r="H440" s="124"/>
      <c r="I440" s="131">
        <f>I441</f>
        <v>70</v>
      </c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  <c r="AG440" s="41"/>
      <c r="AH440" s="41"/>
      <c r="AI440" s="41"/>
      <c r="AJ440" s="41"/>
      <c r="AK440" s="41"/>
      <c r="AL440" s="41"/>
      <c r="AM440" s="41"/>
      <c r="AN440" s="41"/>
      <c r="AO440" s="41"/>
      <c r="AP440" s="41"/>
      <c r="AQ440" s="41"/>
      <c r="AR440" s="41"/>
    </row>
    <row r="441" spans="1:44" s="43" customFormat="1" ht="18">
      <c r="A441" s="92" t="s">
        <v>267</v>
      </c>
      <c r="B441" s="124" t="s">
        <v>243</v>
      </c>
      <c r="C441" s="124" t="s">
        <v>202</v>
      </c>
      <c r="D441" s="124" t="s">
        <v>255</v>
      </c>
      <c r="E441" s="125" t="s">
        <v>308</v>
      </c>
      <c r="F441" s="125" t="s">
        <v>362</v>
      </c>
      <c r="G441" s="125" t="s">
        <v>246</v>
      </c>
      <c r="H441" s="125"/>
      <c r="I441" s="133">
        <v>70</v>
      </c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  <c r="AG441" s="41"/>
      <c r="AH441" s="41"/>
      <c r="AI441" s="41"/>
      <c r="AJ441" s="41"/>
      <c r="AK441" s="41"/>
      <c r="AL441" s="41"/>
      <c r="AM441" s="41"/>
      <c r="AN441" s="41"/>
      <c r="AO441" s="41"/>
      <c r="AP441" s="41"/>
      <c r="AQ441" s="41"/>
      <c r="AR441" s="41"/>
    </row>
    <row r="442" spans="1:44" s="43" customFormat="1" ht="15.75" customHeight="1">
      <c r="A442" s="146" t="s">
        <v>137</v>
      </c>
      <c r="B442" s="124" t="s">
        <v>243</v>
      </c>
      <c r="C442" s="124" t="s">
        <v>202</v>
      </c>
      <c r="D442" s="124" t="s">
        <v>255</v>
      </c>
      <c r="E442" s="124" t="s">
        <v>317</v>
      </c>
      <c r="F442" s="126"/>
      <c r="G442" s="126"/>
      <c r="H442" s="126"/>
      <c r="I442" s="131">
        <f>I443+I446</f>
        <v>214.5</v>
      </c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  <c r="AG442" s="41"/>
      <c r="AH442" s="41"/>
      <c r="AI442" s="41"/>
      <c r="AJ442" s="41"/>
      <c r="AK442" s="41"/>
      <c r="AL442" s="41"/>
      <c r="AM442" s="41"/>
      <c r="AN442" s="41"/>
      <c r="AO442" s="41"/>
      <c r="AP442" s="41"/>
      <c r="AQ442" s="41"/>
      <c r="AR442" s="41"/>
    </row>
    <row r="443" spans="1:44" s="43" customFormat="1" ht="29.25" customHeight="1">
      <c r="A443" s="33" t="s">
        <v>338</v>
      </c>
      <c r="B443" s="124" t="s">
        <v>243</v>
      </c>
      <c r="C443" s="124" t="s">
        <v>202</v>
      </c>
      <c r="D443" s="124" t="s">
        <v>255</v>
      </c>
      <c r="E443" s="124" t="s">
        <v>317</v>
      </c>
      <c r="F443" s="124" t="s">
        <v>335</v>
      </c>
      <c r="G443" s="124"/>
      <c r="H443" s="124"/>
      <c r="I443" s="132">
        <f>I444</f>
        <v>195.6</v>
      </c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  <c r="AG443" s="41"/>
      <c r="AH443" s="41"/>
      <c r="AI443" s="41"/>
      <c r="AJ443" s="41"/>
      <c r="AK443" s="41"/>
      <c r="AL443" s="41"/>
      <c r="AM443" s="41"/>
      <c r="AN443" s="41"/>
      <c r="AO443" s="41"/>
      <c r="AP443" s="41"/>
      <c r="AQ443" s="41"/>
      <c r="AR443" s="41"/>
    </row>
    <row r="444" spans="1:44" s="43" customFormat="1" ht="31.5">
      <c r="A444" s="33" t="s">
        <v>340</v>
      </c>
      <c r="B444" s="124" t="s">
        <v>243</v>
      </c>
      <c r="C444" s="124" t="s">
        <v>202</v>
      </c>
      <c r="D444" s="124" t="s">
        <v>255</v>
      </c>
      <c r="E444" s="124" t="s">
        <v>317</v>
      </c>
      <c r="F444" s="124" t="s">
        <v>339</v>
      </c>
      <c r="G444" s="124"/>
      <c r="H444" s="124"/>
      <c r="I444" s="132">
        <f>I445</f>
        <v>195.6</v>
      </c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1"/>
      <c r="AH444" s="41"/>
      <c r="AI444" s="41"/>
      <c r="AJ444" s="41"/>
      <c r="AK444" s="41"/>
      <c r="AL444" s="41"/>
      <c r="AM444" s="41"/>
      <c r="AN444" s="41"/>
      <c r="AO444" s="41"/>
      <c r="AP444" s="41"/>
      <c r="AQ444" s="41"/>
      <c r="AR444" s="41"/>
    </row>
    <row r="445" spans="1:44" s="43" customFormat="1" ht="18">
      <c r="A445" s="92" t="s">
        <v>268</v>
      </c>
      <c r="B445" s="125" t="s">
        <v>243</v>
      </c>
      <c r="C445" s="125" t="s">
        <v>202</v>
      </c>
      <c r="D445" s="125" t="s">
        <v>255</v>
      </c>
      <c r="E445" s="125" t="s">
        <v>317</v>
      </c>
      <c r="F445" s="125" t="s">
        <v>339</v>
      </c>
      <c r="G445" s="125" t="s">
        <v>247</v>
      </c>
      <c r="H445" s="125"/>
      <c r="I445" s="133">
        <v>195.6</v>
      </c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  <c r="AG445" s="41"/>
      <c r="AH445" s="41"/>
      <c r="AI445" s="41"/>
      <c r="AJ445" s="41"/>
      <c r="AK445" s="41"/>
      <c r="AL445" s="41"/>
      <c r="AM445" s="41"/>
      <c r="AN445" s="41"/>
      <c r="AO445" s="41"/>
      <c r="AP445" s="41"/>
      <c r="AQ445" s="41"/>
      <c r="AR445" s="41"/>
    </row>
    <row r="446" spans="1:44" s="43" customFormat="1" ht="18">
      <c r="A446" s="33" t="s">
        <v>336</v>
      </c>
      <c r="B446" s="124" t="s">
        <v>243</v>
      </c>
      <c r="C446" s="124" t="s">
        <v>202</v>
      </c>
      <c r="D446" s="124" t="s">
        <v>255</v>
      </c>
      <c r="E446" s="124" t="s">
        <v>317</v>
      </c>
      <c r="F446" s="124" t="s">
        <v>337</v>
      </c>
      <c r="G446" s="124"/>
      <c r="H446" s="124"/>
      <c r="I446" s="132">
        <f>I447</f>
        <v>18.9</v>
      </c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1"/>
      <c r="AH446" s="41"/>
      <c r="AI446" s="41"/>
      <c r="AJ446" s="41"/>
      <c r="AK446" s="41"/>
      <c r="AL446" s="41"/>
      <c r="AM446" s="41"/>
      <c r="AN446" s="41"/>
      <c r="AO446" s="41"/>
      <c r="AP446" s="41"/>
      <c r="AQ446" s="41"/>
      <c r="AR446" s="41"/>
    </row>
    <row r="447" spans="1:44" s="43" customFormat="1" ht="31.5">
      <c r="A447" s="54" t="s">
        <v>345</v>
      </c>
      <c r="B447" s="124" t="s">
        <v>243</v>
      </c>
      <c r="C447" s="124" t="s">
        <v>202</v>
      </c>
      <c r="D447" s="124" t="s">
        <v>255</v>
      </c>
      <c r="E447" s="124" t="s">
        <v>317</v>
      </c>
      <c r="F447" s="124" t="s">
        <v>344</v>
      </c>
      <c r="G447" s="124"/>
      <c r="H447" s="124"/>
      <c r="I447" s="132">
        <f>I448+I450</f>
        <v>18.9</v>
      </c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  <c r="AG447" s="41"/>
      <c r="AH447" s="41"/>
      <c r="AI447" s="41"/>
      <c r="AJ447" s="41"/>
      <c r="AK447" s="41"/>
      <c r="AL447" s="41"/>
      <c r="AM447" s="41"/>
      <c r="AN447" s="41"/>
      <c r="AO447" s="41"/>
      <c r="AP447" s="41"/>
      <c r="AQ447" s="41"/>
      <c r="AR447" s="41"/>
    </row>
    <row r="448" spans="1:44" s="43" customFormat="1" ht="31.5">
      <c r="A448" s="149" t="s">
        <v>376</v>
      </c>
      <c r="B448" s="124" t="s">
        <v>243</v>
      </c>
      <c r="C448" s="124" t="s">
        <v>202</v>
      </c>
      <c r="D448" s="124" t="s">
        <v>255</v>
      </c>
      <c r="E448" s="124" t="s">
        <v>317</v>
      </c>
      <c r="F448" s="124" t="s">
        <v>375</v>
      </c>
      <c r="G448" s="124"/>
      <c r="H448" s="124"/>
      <c r="I448" s="132">
        <f>I449</f>
        <v>5</v>
      </c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  <c r="AG448" s="41"/>
      <c r="AH448" s="41"/>
      <c r="AI448" s="41"/>
      <c r="AJ448" s="41"/>
      <c r="AK448" s="41"/>
      <c r="AL448" s="41"/>
      <c r="AM448" s="41"/>
      <c r="AN448" s="41"/>
      <c r="AO448" s="41"/>
      <c r="AP448" s="41"/>
      <c r="AQ448" s="41"/>
      <c r="AR448" s="41"/>
    </row>
    <row r="449" spans="1:44" s="43" customFormat="1" ht="18">
      <c r="A449" s="92" t="s">
        <v>268</v>
      </c>
      <c r="B449" s="125" t="s">
        <v>243</v>
      </c>
      <c r="C449" s="125" t="s">
        <v>202</v>
      </c>
      <c r="D449" s="125" t="s">
        <v>255</v>
      </c>
      <c r="E449" s="125" t="s">
        <v>317</v>
      </c>
      <c r="F449" s="125" t="s">
        <v>375</v>
      </c>
      <c r="G449" s="125" t="s">
        <v>247</v>
      </c>
      <c r="H449" s="125"/>
      <c r="I449" s="134">
        <v>5</v>
      </c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  <c r="AG449" s="41"/>
      <c r="AH449" s="41"/>
      <c r="AI449" s="41"/>
      <c r="AJ449" s="41"/>
      <c r="AK449" s="41"/>
      <c r="AL449" s="41"/>
      <c r="AM449" s="41"/>
      <c r="AN449" s="41"/>
      <c r="AO449" s="41"/>
      <c r="AP449" s="41"/>
      <c r="AQ449" s="41"/>
      <c r="AR449" s="41"/>
    </row>
    <row r="450" spans="1:44" s="43" customFormat="1" ht="31.5">
      <c r="A450" s="33" t="s">
        <v>347</v>
      </c>
      <c r="B450" s="124" t="s">
        <v>243</v>
      </c>
      <c r="C450" s="124" t="s">
        <v>202</v>
      </c>
      <c r="D450" s="124" t="s">
        <v>255</v>
      </c>
      <c r="E450" s="124" t="s">
        <v>317</v>
      </c>
      <c r="F450" s="124" t="s">
        <v>346</v>
      </c>
      <c r="G450" s="124"/>
      <c r="H450" s="124"/>
      <c r="I450" s="132">
        <f>I451</f>
        <v>13.9</v>
      </c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F450" s="41"/>
      <c r="AG450" s="41"/>
      <c r="AH450" s="41"/>
      <c r="AI450" s="41"/>
      <c r="AJ450" s="41"/>
      <c r="AK450" s="41"/>
      <c r="AL450" s="41"/>
      <c r="AM450" s="41"/>
      <c r="AN450" s="41"/>
      <c r="AO450" s="41"/>
      <c r="AP450" s="41"/>
      <c r="AQ450" s="41"/>
      <c r="AR450" s="41"/>
    </row>
    <row r="451" spans="1:44" s="43" customFormat="1" ht="18">
      <c r="A451" s="31" t="s">
        <v>268</v>
      </c>
      <c r="B451" s="124" t="s">
        <v>243</v>
      </c>
      <c r="C451" s="124" t="s">
        <v>202</v>
      </c>
      <c r="D451" s="124" t="s">
        <v>255</v>
      </c>
      <c r="E451" s="124" t="s">
        <v>317</v>
      </c>
      <c r="F451" s="125" t="s">
        <v>346</v>
      </c>
      <c r="G451" s="125" t="s">
        <v>247</v>
      </c>
      <c r="H451" s="125"/>
      <c r="I451" s="134">
        <v>13.9</v>
      </c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F451" s="41"/>
      <c r="AG451" s="41"/>
      <c r="AH451" s="41"/>
      <c r="AI451" s="41"/>
      <c r="AJ451" s="41"/>
      <c r="AK451" s="41"/>
      <c r="AL451" s="41"/>
      <c r="AM451" s="41"/>
      <c r="AN451" s="41"/>
      <c r="AO451" s="41"/>
      <c r="AP451" s="41"/>
      <c r="AQ451" s="41"/>
      <c r="AR451" s="41"/>
    </row>
    <row r="452" spans="1:44" s="43" customFormat="1" ht="63">
      <c r="A452" s="146" t="s">
        <v>136</v>
      </c>
      <c r="B452" s="124" t="s">
        <v>243</v>
      </c>
      <c r="C452" s="124" t="s">
        <v>202</v>
      </c>
      <c r="D452" s="124" t="s">
        <v>255</v>
      </c>
      <c r="E452" s="124" t="s">
        <v>318</v>
      </c>
      <c r="F452" s="124"/>
      <c r="G452" s="124"/>
      <c r="H452" s="124"/>
      <c r="I452" s="131">
        <f>I453+I456</f>
        <v>502.5</v>
      </c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  <c r="AG452" s="41"/>
      <c r="AH452" s="41"/>
      <c r="AI452" s="41"/>
      <c r="AJ452" s="41"/>
      <c r="AK452" s="41"/>
      <c r="AL452" s="41"/>
      <c r="AM452" s="41"/>
      <c r="AN452" s="41"/>
      <c r="AO452" s="41"/>
      <c r="AP452" s="41"/>
      <c r="AQ452" s="41"/>
      <c r="AR452" s="41"/>
    </row>
    <row r="453" spans="1:44" s="43" customFormat="1" ht="18">
      <c r="A453" s="33" t="s">
        <v>338</v>
      </c>
      <c r="B453" s="124" t="s">
        <v>243</v>
      </c>
      <c r="C453" s="124" t="s">
        <v>202</v>
      </c>
      <c r="D453" s="124" t="s">
        <v>255</v>
      </c>
      <c r="E453" s="124" t="s">
        <v>318</v>
      </c>
      <c r="F453" s="124" t="s">
        <v>335</v>
      </c>
      <c r="G453" s="124"/>
      <c r="H453" s="124"/>
      <c r="I453" s="132">
        <f>I454</f>
        <v>491.4</v>
      </c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  <c r="AG453" s="41"/>
      <c r="AH453" s="41"/>
      <c r="AI453" s="41"/>
      <c r="AJ453" s="41"/>
      <c r="AK453" s="41"/>
      <c r="AL453" s="41"/>
      <c r="AM453" s="41"/>
      <c r="AN453" s="41"/>
      <c r="AO453" s="41"/>
      <c r="AP453" s="41"/>
      <c r="AQ453" s="41"/>
      <c r="AR453" s="41"/>
    </row>
    <row r="454" spans="1:44" s="43" customFormat="1" ht="31.5">
      <c r="A454" s="33" t="s">
        <v>340</v>
      </c>
      <c r="B454" s="124" t="s">
        <v>243</v>
      </c>
      <c r="C454" s="124" t="s">
        <v>202</v>
      </c>
      <c r="D454" s="124" t="s">
        <v>255</v>
      </c>
      <c r="E454" s="124" t="s">
        <v>318</v>
      </c>
      <c r="F454" s="124" t="s">
        <v>339</v>
      </c>
      <c r="G454" s="124"/>
      <c r="H454" s="124"/>
      <c r="I454" s="132">
        <f>I455</f>
        <v>491.4</v>
      </c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  <c r="AG454" s="41"/>
      <c r="AH454" s="41"/>
      <c r="AI454" s="41"/>
      <c r="AJ454" s="41"/>
      <c r="AK454" s="41"/>
      <c r="AL454" s="41"/>
      <c r="AM454" s="41"/>
      <c r="AN454" s="41"/>
      <c r="AO454" s="41"/>
      <c r="AP454" s="41"/>
      <c r="AQ454" s="41"/>
      <c r="AR454" s="41"/>
    </row>
    <row r="455" spans="1:44" s="43" customFormat="1" ht="18">
      <c r="A455" s="92" t="s">
        <v>268</v>
      </c>
      <c r="B455" s="125" t="s">
        <v>243</v>
      </c>
      <c r="C455" s="125" t="s">
        <v>202</v>
      </c>
      <c r="D455" s="125" t="s">
        <v>255</v>
      </c>
      <c r="E455" s="124" t="s">
        <v>318</v>
      </c>
      <c r="F455" s="125" t="s">
        <v>339</v>
      </c>
      <c r="G455" s="125" t="s">
        <v>247</v>
      </c>
      <c r="H455" s="125"/>
      <c r="I455" s="133">
        <v>491.4</v>
      </c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  <c r="AG455" s="41"/>
      <c r="AH455" s="41"/>
      <c r="AI455" s="41"/>
      <c r="AJ455" s="41"/>
      <c r="AK455" s="41"/>
      <c r="AL455" s="41"/>
      <c r="AM455" s="41"/>
      <c r="AN455" s="41"/>
      <c r="AO455" s="41"/>
      <c r="AP455" s="41"/>
      <c r="AQ455" s="41"/>
      <c r="AR455" s="41"/>
    </row>
    <row r="456" spans="1:44" s="43" customFormat="1" ht="18">
      <c r="A456" s="33" t="s">
        <v>336</v>
      </c>
      <c r="B456" s="124" t="s">
        <v>243</v>
      </c>
      <c r="C456" s="124" t="s">
        <v>202</v>
      </c>
      <c r="D456" s="124" t="s">
        <v>255</v>
      </c>
      <c r="E456" s="124" t="s">
        <v>318</v>
      </c>
      <c r="F456" s="124" t="s">
        <v>337</v>
      </c>
      <c r="G456" s="124"/>
      <c r="H456" s="124"/>
      <c r="I456" s="132">
        <f>I457</f>
        <v>11.1</v>
      </c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  <c r="AG456" s="41"/>
      <c r="AH456" s="41"/>
      <c r="AI456" s="41"/>
      <c r="AJ456" s="41"/>
      <c r="AK456" s="41"/>
      <c r="AL456" s="41"/>
      <c r="AM456" s="41"/>
      <c r="AN456" s="41"/>
      <c r="AO456" s="41"/>
      <c r="AP456" s="41"/>
      <c r="AQ456" s="41"/>
      <c r="AR456" s="41"/>
    </row>
    <row r="457" spans="1:44" s="43" customFormat="1" ht="31.5">
      <c r="A457" s="54" t="s">
        <v>345</v>
      </c>
      <c r="B457" s="124" t="s">
        <v>243</v>
      </c>
      <c r="C457" s="124" t="s">
        <v>202</v>
      </c>
      <c r="D457" s="124" t="s">
        <v>255</v>
      </c>
      <c r="E457" s="124" t="s">
        <v>318</v>
      </c>
      <c r="F457" s="124" t="s">
        <v>344</v>
      </c>
      <c r="G457" s="124"/>
      <c r="H457" s="124"/>
      <c r="I457" s="132">
        <f>I458+I460</f>
        <v>11.1</v>
      </c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  <c r="AG457" s="41"/>
      <c r="AH457" s="41"/>
      <c r="AI457" s="41"/>
      <c r="AJ457" s="41"/>
      <c r="AK457" s="41"/>
      <c r="AL457" s="41"/>
      <c r="AM457" s="41"/>
      <c r="AN457" s="41"/>
      <c r="AO457" s="41"/>
      <c r="AP457" s="41"/>
      <c r="AQ457" s="41"/>
      <c r="AR457" s="41"/>
    </row>
    <row r="458" spans="1:44" s="43" customFormat="1" ht="31.5">
      <c r="A458" s="149" t="s">
        <v>376</v>
      </c>
      <c r="B458" s="124" t="s">
        <v>243</v>
      </c>
      <c r="C458" s="124" t="s">
        <v>202</v>
      </c>
      <c r="D458" s="124" t="s">
        <v>255</v>
      </c>
      <c r="E458" s="124" t="s">
        <v>318</v>
      </c>
      <c r="F458" s="124" t="s">
        <v>375</v>
      </c>
      <c r="G458" s="124"/>
      <c r="H458" s="124"/>
      <c r="I458" s="132">
        <f>I459</f>
        <v>5.6</v>
      </c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  <c r="AG458" s="41"/>
      <c r="AH458" s="41"/>
      <c r="AI458" s="41"/>
      <c r="AJ458" s="41"/>
      <c r="AK458" s="41"/>
      <c r="AL458" s="41"/>
      <c r="AM458" s="41"/>
      <c r="AN458" s="41"/>
      <c r="AO458" s="41"/>
      <c r="AP458" s="41"/>
      <c r="AQ458" s="41"/>
      <c r="AR458" s="41"/>
    </row>
    <row r="459" spans="1:44" s="43" customFormat="1" ht="18">
      <c r="A459" s="92" t="s">
        <v>268</v>
      </c>
      <c r="B459" s="125" t="s">
        <v>243</v>
      </c>
      <c r="C459" s="125" t="s">
        <v>202</v>
      </c>
      <c r="D459" s="125" t="s">
        <v>255</v>
      </c>
      <c r="E459" s="124" t="s">
        <v>318</v>
      </c>
      <c r="F459" s="125" t="s">
        <v>375</v>
      </c>
      <c r="G459" s="125" t="s">
        <v>247</v>
      </c>
      <c r="H459" s="125"/>
      <c r="I459" s="134">
        <v>5.6</v>
      </c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  <c r="AG459" s="41"/>
      <c r="AH459" s="41"/>
      <c r="AI459" s="41"/>
      <c r="AJ459" s="41"/>
      <c r="AK459" s="41"/>
      <c r="AL459" s="41"/>
      <c r="AM459" s="41"/>
      <c r="AN459" s="41"/>
      <c r="AO459" s="41"/>
      <c r="AP459" s="41"/>
      <c r="AQ459" s="41"/>
      <c r="AR459" s="41"/>
    </row>
    <row r="460" spans="1:44" s="43" customFormat="1" ht="31.5">
      <c r="A460" s="33" t="s">
        <v>347</v>
      </c>
      <c r="B460" s="124" t="s">
        <v>243</v>
      </c>
      <c r="C460" s="124" t="s">
        <v>202</v>
      </c>
      <c r="D460" s="124" t="s">
        <v>255</v>
      </c>
      <c r="E460" s="124" t="s">
        <v>318</v>
      </c>
      <c r="F460" s="124" t="s">
        <v>346</v>
      </c>
      <c r="G460" s="124"/>
      <c r="H460" s="124"/>
      <c r="I460" s="132">
        <f>I461</f>
        <v>5.5</v>
      </c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  <c r="AG460" s="41"/>
      <c r="AH460" s="41"/>
      <c r="AI460" s="41"/>
      <c r="AJ460" s="41"/>
      <c r="AK460" s="41"/>
      <c r="AL460" s="41"/>
      <c r="AM460" s="41"/>
      <c r="AN460" s="41"/>
      <c r="AO460" s="41"/>
      <c r="AP460" s="41"/>
      <c r="AQ460" s="41"/>
      <c r="AR460" s="41"/>
    </row>
    <row r="461" spans="1:44" s="43" customFormat="1" ht="18">
      <c r="A461" s="31" t="s">
        <v>268</v>
      </c>
      <c r="B461" s="124" t="s">
        <v>243</v>
      </c>
      <c r="C461" s="124" t="s">
        <v>202</v>
      </c>
      <c r="D461" s="124" t="s">
        <v>255</v>
      </c>
      <c r="E461" s="124" t="s">
        <v>318</v>
      </c>
      <c r="F461" s="125" t="s">
        <v>346</v>
      </c>
      <c r="G461" s="125" t="s">
        <v>247</v>
      </c>
      <c r="H461" s="125"/>
      <c r="I461" s="134">
        <v>5.5</v>
      </c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  <c r="AG461" s="41"/>
      <c r="AH461" s="41"/>
      <c r="AI461" s="41"/>
      <c r="AJ461" s="41"/>
      <c r="AK461" s="41"/>
      <c r="AL461" s="41"/>
      <c r="AM461" s="41"/>
      <c r="AN461" s="41"/>
      <c r="AO461" s="41"/>
      <c r="AP461" s="41"/>
      <c r="AQ461" s="41"/>
      <c r="AR461" s="41"/>
    </row>
    <row r="462" spans="1:44" s="43" customFormat="1" ht="31.5">
      <c r="A462" s="146" t="s">
        <v>135</v>
      </c>
      <c r="B462" s="124" t="s">
        <v>243</v>
      </c>
      <c r="C462" s="124" t="s">
        <v>202</v>
      </c>
      <c r="D462" s="124" t="s">
        <v>255</v>
      </c>
      <c r="E462" s="124" t="s">
        <v>319</v>
      </c>
      <c r="F462" s="124"/>
      <c r="G462" s="124"/>
      <c r="H462" s="124"/>
      <c r="I462" s="131">
        <f>I463+I466</f>
        <v>214.2</v>
      </c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  <c r="AG462" s="41"/>
      <c r="AH462" s="41"/>
      <c r="AI462" s="41"/>
      <c r="AJ462" s="41"/>
      <c r="AK462" s="41"/>
      <c r="AL462" s="41"/>
      <c r="AM462" s="41"/>
      <c r="AN462" s="41"/>
      <c r="AO462" s="41"/>
      <c r="AP462" s="41"/>
      <c r="AQ462" s="41"/>
      <c r="AR462" s="41"/>
    </row>
    <row r="463" spans="1:44" s="43" customFormat="1" ht="30" customHeight="1">
      <c r="A463" s="33" t="s">
        <v>338</v>
      </c>
      <c r="B463" s="124" t="s">
        <v>243</v>
      </c>
      <c r="C463" s="124" t="s">
        <v>202</v>
      </c>
      <c r="D463" s="124" t="s">
        <v>255</v>
      </c>
      <c r="E463" s="124" t="s">
        <v>319</v>
      </c>
      <c r="F463" s="124" t="s">
        <v>335</v>
      </c>
      <c r="G463" s="124"/>
      <c r="H463" s="124"/>
      <c r="I463" s="132">
        <f>I464</f>
        <v>204.7</v>
      </c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  <c r="AG463" s="41"/>
      <c r="AH463" s="41"/>
      <c r="AI463" s="41"/>
      <c r="AJ463" s="41"/>
      <c r="AK463" s="41"/>
      <c r="AL463" s="41"/>
      <c r="AM463" s="41"/>
      <c r="AN463" s="41"/>
      <c r="AO463" s="41"/>
      <c r="AP463" s="41"/>
      <c r="AQ463" s="41"/>
      <c r="AR463" s="41"/>
    </row>
    <row r="464" spans="1:44" s="43" customFormat="1" ht="15" customHeight="1">
      <c r="A464" s="33" t="s">
        <v>340</v>
      </c>
      <c r="B464" s="124" t="s">
        <v>243</v>
      </c>
      <c r="C464" s="124" t="s">
        <v>202</v>
      </c>
      <c r="D464" s="124" t="s">
        <v>255</v>
      </c>
      <c r="E464" s="124" t="s">
        <v>319</v>
      </c>
      <c r="F464" s="124" t="s">
        <v>339</v>
      </c>
      <c r="G464" s="124"/>
      <c r="H464" s="124"/>
      <c r="I464" s="132">
        <f>I465</f>
        <v>204.7</v>
      </c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  <c r="AG464" s="41"/>
      <c r="AH464" s="41"/>
      <c r="AI464" s="41"/>
      <c r="AJ464" s="41"/>
      <c r="AK464" s="41"/>
      <c r="AL464" s="41"/>
      <c r="AM464" s="41"/>
      <c r="AN464" s="41"/>
      <c r="AO464" s="41"/>
      <c r="AP464" s="41"/>
      <c r="AQ464" s="41"/>
      <c r="AR464" s="41"/>
    </row>
    <row r="465" spans="1:44" s="43" customFormat="1" ht="18">
      <c r="A465" s="92" t="s">
        <v>268</v>
      </c>
      <c r="B465" s="125" t="s">
        <v>243</v>
      </c>
      <c r="C465" s="125" t="s">
        <v>202</v>
      </c>
      <c r="D465" s="125" t="s">
        <v>255</v>
      </c>
      <c r="E465" s="125" t="s">
        <v>319</v>
      </c>
      <c r="F465" s="125" t="s">
        <v>339</v>
      </c>
      <c r="G465" s="125" t="s">
        <v>247</v>
      </c>
      <c r="H465" s="125"/>
      <c r="I465" s="133">
        <v>204.7</v>
      </c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  <c r="AG465" s="41"/>
      <c r="AH465" s="41"/>
      <c r="AI465" s="41"/>
      <c r="AJ465" s="41"/>
      <c r="AK465" s="41"/>
      <c r="AL465" s="41"/>
      <c r="AM465" s="41"/>
      <c r="AN465" s="41"/>
      <c r="AO465" s="41"/>
      <c r="AP465" s="41"/>
      <c r="AQ465" s="41"/>
      <c r="AR465" s="41"/>
    </row>
    <row r="466" spans="1:44" s="43" customFormat="1" ht="18">
      <c r="A466" s="33" t="s">
        <v>336</v>
      </c>
      <c r="B466" s="124" t="s">
        <v>243</v>
      </c>
      <c r="C466" s="124" t="s">
        <v>202</v>
      </c>
      <c r="D466" s="124" t="s">
        <v>255</v>
      </c>
      <c r="E466" s="124" t="s">
        <v>319</v>
      </c>
      <c r="F466" s="124" t="s">
        <v>337</v>
      </c>
      <c r="G466" s="124"/>
      <c r="H466" s="124"/>
      <c r="I466" s="132">
        <f>I467</f>
        <v>9.5</v>
      </c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  <c r="AG466" s="41"/>
      <c r="AH466" s="41"/>
      <c r="AI466" s="41"/>
      <c r="AJ466" s="41"/>
      <c r="AK466" s="41"/>
      <c r="AL466" s="41"/>
      <c r="AM466" s="41"/>
      <c r="AN466" s="41"/>
      <c r="AO466" s="41"/>
      <c r="AP466" s="41"/>
      <c r="AQ466" s="41"/>
      <c r="AR466" s="41"/>
    </row>
    <row r="467" spans="1:44" s="43" customFormat="1" ht="44.25" customHeight="1">
      <c r="A467" s="54" t="s">
        <v>345</v>
      </c>
      <c r="B467" s="124" t="s">
        <v>243</v>
      </c>
      <c r="C467" s="124" t="s">
        <v>202</v>
      </c>
      <c r="D467" s="124" t="s">
        <v>255</v>
      </c>
      <c r="E467" s="124" t="s">
        <v>319</v>
      </c>
      <c r="F467" s="124" t="s">
        <v>344</v>
      </c>
      <c r="G467" s="124"/>
      <c r="H467" s="124"/>
      <c r="I467" s="132">
        <f>I468+I470</f>
        <v>9.5</v>
      </c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  <c r="AG467" s="41"/>
      <c r="AH467" s="41"/>
      <c r="AI467" s="41"/>
      <c r="AJ467" s="41"/>
      <c r="AK467" s="41"/>
      <c r="AL467" s="41"/>
      <c r="AM467" s="41"/>
      <c r="AN467" s="41"/>
      <c r="AO467" s="41"/>
      <c r="AP467" s="41"/>
      <c r="AQ467" s="41"/>
      <c r="AR467" s="41"/>
    </row>
    <row r="468" spans="1:44" s="43" customFormat="1" ht="31.5">
      <c r="A468" s="149" t="s">
        <v>376</v>
      </c>
      <c r="B468" s="124" t="s">
        <v>243</v>
      </c>
      <c r="C468" s="124" t="s">
        <v>202</v>
      </c>
      <c r="D468" s="124" t="s">
        <v>255</v>
      </c>
      <c r="E468" s="124" t="s">
        <v>319</v>
      </c>
      <c r="F468" s="124" t="s">
        <v>375</v>
      </c>
      <c r="G468" s="124"/>
      <c r="H468" s="124"/>
      <c r="I468" s="132">
        <f>I469</f>
        <v>9</v>
      </c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  <c r="AG468" s="41"/>
      <c r="AH468" s="41"/>
      <c r="AI468" s="41"/>
      <c r="AJ468" s="41"/>
      <c r="AK468" s="41"/>
      <c r="AL468" s="41"/>
      <c r="AM468" s="41"/>
      <c r="AN468" s="41"/>
      <c r="AO468" s="41"/>
      <c r="AP468" s="41"/>
      <c r="AQ468" s="41"/>
      <c r="AR468" s="41"/>
    </row>
    <row r="469" spans="1:44" s="43" customFormat="1" ht="18">
      <c r="A469" s="92" t="s">
        <v>268</v>
      </c>
      <c r="B469" s="125" t="s">
        <v>243</v>
      </c>
      <c r="C469" s="125" t="s">
        <v>202</v>
      </c>
      <c r="D469" s="125" t="s">
        <v>255</v>
      </c>
      <c r="E469" s="125" t="s">
        <v>319</v>
      </c>
      <c r="F469" s="125" t="s">
        <v>375</v>
      </c>
      <c r="G469" s="125" t="s">
        <v>247</v>
      </c>
      <c r="H469" s="125"/>
      <c r="I469" s="134">
        <v>9</v>
      </c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  <c r="AG469" s="41"/>
      <c r="AH469" s="41"/>
      <c r="AI469" s="41"/>
      <c r="AJ469" s="41"/>
      <c r="AK469" s="41"/>
      <c r="AL469" s="41"/>
      <c r="AM469" s="41"/>
      <c r="AN469" s="41"/>
      <c r="AO469" s="41"/>
      <c r="AP469" s="41"/>
      <c r="AQ469" s="41"/>
      <c r="AR469" s="41"/>
    </row>
    <row r="470" spans="1:44" s="43" customFormat="1" ht="31.5">
      <c r="A470" s="33" t="s">
        <v>347</v>
      </c>
      <c r="B470" s="124" t="s">
        <v>243</v>
      </c>
      <c r="C470" s="124" t="s">
        <v>202</v>
      </c>
      <c r="D470" s="124" t="s">
        <v>255</v>
      </c>
      <c r="E470" s="124" t="s">
        <v>319</v>
      </c>
      <c r="F470" s="124" t="s">
        <v>346</v>
      </c>
      <c r="G470" s="124"/>
      <c r="H470" s="124"/>
      <c r="I470" s="132">
        <f>I471</f>
        <v>0.5</v>
      </c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  <c r="AG470" s="41"/>
      <c r="AH470" s="41"/>
      <c r="AI470" s="41"/>
      <c r="AJ470" s="41"/>
      <c r="AK470" s="41"/>
      <c r="AL470" s="41"/>
      <c r="AM470" s="41"/>
      <c r="AN470" s="41"/>
      <c r="AO470" s="41"/>
      <c r="AP470" s="41"/>
      <c r="AQ470" s="41"/>
      <c r="AR470" s="41"/>
    </row>
    <row r="471" spans="1:44" s="43" customFormat="1" ht="15" customHeight="1">
      <c r="A471" s="31" t="s">
        <v>268</v>
      </c>
      <c r="B471" s="125" t="s">
        <v>243</v>
      </c>
      <c r="C471" s="125" t="s">
        <v>202</v>
      </c>
      <c r="D471" s="125" t="s">
        <v>255</v>
      </c>
      <c r="E471" s="125" t="s">
        <v>319</v>
      </c>
      <c r="F471" s="125" t="s">
        <v>346</v>
      </c>
      <c r="G471" s="125" t="s">
        <v>247</v>
      </c>
      <c r="H471" s="125"/>
      <c r="I471" s="134">
        <v>0.5</v>
      </c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41"/>
      <c r="AK471" s="41"/>
      <c r="AL471" s="41"/>
      <c r="AM471" s="41"/>
      <c r="AN471" s="41"/>
      <c r="AO471" s="41"/>
      <c r="AP471" s="41"/>
      <c r="AQ471" s="41"/>
      <c r="AR471" s="41"/>
    </row>
    <row r="472" spans="1:44" s="43" customFormat="1" ht="18">
      <c r="A472" s="32" t="s">
        <v>188</v>
      </c>
      <c r="B472" s="126" t="s">
        <v>243</v>
      </c>
      <c r="C472" s="126" t="s">
        <v>205</v>
      </c>
      <c r="D472" s="126"/>
      <c r="E472" s="126"/>
      <c r="F472" s="126"/>
      <c r="G472" s="126"/>
      <c r="H472" s="126"/>
      <c r="I472" s="129">
        <f>I479+I473</f>
        <v>3482.2</v>
      </c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  <c r="AG472" s="41"/>
      <c r="AH472" s="41"/>
      <c r="AI472" s="41"/>
      <c r="AJ472" s="41"/>
      <c r="AK472" s="41"/>
      <c r="AL472" s="41"/>
      <c r="AM472" s="41"/>
      <c r="AN472" s="41"/>
      <c r="AO472" s="41"/>
      <c r="AP472" s="41"/>
      <c r="AQ472" s="41"/>
      <c r="AR472" s="41"/>
    </row>
    <row r="473" spans="1:44" s="43" customFormat="1" ht="45" customHeight="1">
      <c r="A473" s="32" t="s">
        <v>271</v>
      </c>
      <c r="B473" s="126" t="s">
        <v>243</v>
      </c>
      <c r="C473" s="126" t="s">
        <v>205</v>
      </c>
      <c r="D473" s="126" t="s">
        <v>204</v>
      </c>
      <c r="E473" s="126"/>
      <c r="F473" s="126"/>
      <c r="G473" s="126"/>
      <c r="H473" s="126"/>
      <c r="I473" s="129">
        <f>I474</f>
        <v>3000</v>
      </c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  <c r="AG473" s="41"/>
      <c r="AH473" s="41"/>
      <c r="AI473" s="41"/>
      <c r="AJ473" s="41"/>
      <c r="AK473" s="41"/>
      <c r="AL473" s="41"/>
      <c r="AM473" s="41"/>
      <c r="AN473" s="41"/>
      <c r="AO473" s="41"/>
      <c r="AP473" s="41"/>
      <c r="AQ473" s="41"/>
      <c r="AR473" s="41"/>
    </row>
    <row r="474" spans="1:44" s="43" customFormat="1" ht="47.25">
      <c r="A474" s="54" t="s">
        <v>131</v>
      </c>
      <c r="B474" s="124" t="s">
        <v>243</v>
      </c>
      <c r="C474" s="124" t="s">
        <v>205</v>
      </c>
      <c r="D474" s="124" t="s">
        <v>204</v>
      </c>
      <c r="E474" s="124" t="s">
        <v>132</v>
      </c>
      <c r="F474" s="124"/>
      <c r="G474" s="124"/>
      <c r="H474" s="124"/>
      <c r="I474" s="131">
        <f>I475</f>
        <v>3000</v>
      </c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  <c r="AG474" s="41"/>
      <c r="AH474" s="41"/>
      <c r="AI474" s="41"/>
      <c r="AJ474" s="41"/>
      <c r="AK474" s="41"/>
      <c r="AL474" s="41"/>
      <c r="AM474" s="41"/>
      <c r="AN474" s="41"/>
      <c r="AO474" s="41"/>
      <c r="AP474" s="41"/>
      <c r="AQ474" s="41"/>
      <c r="AR474" s="41"/>
    </row>
    <row r="475" spans="1:44" s="43" customFormat="1" ht="18">
      <c r="A475" s="33" t="s">
        <v>336</v>
      </c>
      <c r="B475" s="124" t="s">
        <v>243</v>
      </c>
      <c r="C475" s="124" t="s">
        <v>205</v>
      </c>
      <c r="D475" s="124" t="s">
        <v>204</v>
      </c>
      <c r="E475" s="124" t="s">
        <v>132</v>
      </c>
      <c r="F475" s="124" t="s">
        <v>337</v>
      </c>
      <c r="G475" s="124"/>
      <c r="H475" s="124"/>
      <c r="I475" s="132">
        <f>I476</f>
        <v>3000</v>
      </c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  <c r="AG475" s="41"/>
      <c r="AH475" s="41"/>
      <c r="AI475" s="41"/>
      <c r="AJ475" s="41"/>
      <c r="AK475" s="41"/>
      <c r="AL475" s="41"/>
      <c r="AM475" s="41"/>
      <c r="AN475" s="41"/>
      <c r="AO475" s="41"/>
      <c r="AP475" s="41"/>
      <c r="AQ475" s="41"/>
      <c r="AR475" s="41"/>
    </row>
    <row r="476" spans="1:44" s="43" customFormat="1" ht="31.5">
      <c r="A476" s="54" t="s">
        <v>345</v>
      </c>
      <c r="B476" s="124" t="s">
        <v>243</v>
      </c>
      <c r="C476" s="124" t="s">
        <v>205</v>
      </c>
      <c r="D476" s="124" t="s">
        <v>204</v>
      </c>
      <c r="E476" s="124" t="s">
        <v>132</v>
      </c>
      <c r="F476" s="124" t="s">
        <v>344</v>
      </c>
      <c r="G476" s="124"/>
      <c r="H476" s="124"/>
      <c r="I476" s="132">
        <f>I477</f>
        <v>3000</v>
      </c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  <c r="AG476" s="41"/>
      <c r="AH476" s="41"/>
      <c r="AI476" s="41"/>
      <c r="AJ476" s="41"/>
      <c r="AK476" s="41"/>
      <c r="AL476" s="41"/>
      <c r="AM476" s="41"/>
      <c r="AN476" s="41"/>
      <c r="AO476" s="41"/>
      <c r="AP476" s="41"/>
      <c r="AQ476" s="41"/>
      <c r="AR476" s="41"/>
    </row>
    <row r="477" spans="1:44" s="43" customFormat="1" ht="31.5">
      <c r="A477" s="33" t="s">
        <v>347</v>
      </c>
      <c r="B477" s="124" t="s">
        <v>243</v>
      </c>
      <c r="C477" s="124" t="s">
        <v>205</v>
      </c>
      <c r="D477" s="124" t="s">
        <v>204</v>
      </c>
      <c r="E477" s="124" t="s">
        <v>132</v>
      </c>
      <c r="F477" s="124" t="s">
        <v>346</v>
      </c>
      <c r="G477" s="124"/>
      <c r="H477" s="124"/>
      <c r="I477" s="132">
        <f>I478</f>
        <v>3000</v>
      </c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41"/>
      <c r="AH477" s="41"/>
      <c r="AI477" s="41"/>
      <c r="AJ477" s="41"/>
      <c r="AK477" s="41"/>
      <c r="AL477" s="41"/>
      <c r="AM477" s="41"/>
      <c r="AN477" s="41"/>
      <c r="AO477" s="41"/>
      <c r="AP477" s="41"/>
      <c r="AQ477" s="41"/>
      <c r="AR477" s="41"/>
    </row>
    <row r="478" spans="1:44" s="43" customFormat="1" ht="18">
      <c r="A478" s="31" t="s">
        <v>267</v>
      </c>
      <c r="B478" s="125" t="s">
        <v>243</v>
      </c>
      <c r="C478" s="124" t="s">
        <v>205</v>
      </c>
      <c r="D478" s="124" t="s">
        <v>204</v>
      </c>
      <c r="E478" s="125" t="s">
        <v>132</v>
      </c>
      <c r="F478" s="125" t="s">
        <v>346</v>
      </c>
      <c r="G478" s="125" t="s">
        <v>246</v>
      </c>
      <c r="H478" s="125"/>
      <c r="I478" s="134">
        <v>3000</v>
      </c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  <c r="AG478" s="41"/>
      <c r="AH478" s="41"/>
      <c r="AI478" s="41"/>
      <c r="AJ478" s="41"/>
      <c r="AK478" s="41"/>
      <c r="AL478" s="41"/>
      <c r="AM478" s="41"/>
      <c r="AN478" s="41"/>
      <c r="AO478" s="41"/>
      <c r="AP478" s="41"/>
      <c r="AQ478" s="41"/>
      <c r="AR478" s="41"/>
    </row>
    <row r="479" spans="1:44" s="43" customFormat="1" ht="18">
      <c r="A479" s="67" t="s">
        <v>224</v>
      </c>
      <c r="B479" s="126" t="s">
        <v>243</v>
      </c>
      <c r="C479" s="126" t="s">
        <v>205</v>
      </c>
      <c r="D479" s="126" t="s">
        <v>219</v>
      </c>
      <c r="E479" s="126"/>
      <c r="F479" s="126"/>
      <c r="G479" s="126"/>
      <c r="H479" s="126"/>
      <c r="I479" s="130">
        <f>I480+I485</f>
        <v>482.2</v>
      </c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  <c r="AG479" s="41"/>
      <c r="AH479" s="41"/>
      <c r="AI479" s="41"/>
      <c r="AJ479" s="41"/>
      <c r="AK479" s="41"/>
      <c r="AL479" s="41"/>
      <c r="AM479" s="41"/>
      <c r="AN479" s="41"/>
      <c r="AO479" s="41"/>
      <c r="AP479" s="41"/>
      <c r="AQ479" s="41"/>
      <c r="AR479" s="41"/>
    </row>
    <row r="480" spans="1:44" s="43" customFormat="1" ht="47.25">
      <c r="A480" s="54" t="s">
        <v>399</v>
      </c>
      <c r="B480" s="124" t="s">
        <v>243</v>
      </c>
      <c r="C480" s="124" t="s">
        <v>205</v>
      </c>
      <c r="D480" s="124" t="s">
        <v>219</v>
      </c>
      <c r="E480" s="124" t="s">
        <v>393</v>
      </c>
      <c r="F480" s="124"/>
      <c r="G480" s="124"/>
      <c r="H480" s="124"/>
      <c r="I480" s="131">
        <f>I481</f>
        <v>100</v>
      </c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  <c r="AG480" s="41"/>
      <c r="AH480" s="41"/>
      <c r="AI480" s="41"/>
      <c r="AJ480" s="41"/>
      <c r="AK480" s="41"/>
      <c r="AL480" s="41"/>
      <c r="AM480" s="41"/>
      <c r="AN480" s="41"/>
      <c r="AO480" s="41"/>
      <c r="AP480" s="41"/>
      <c r="AQ480" s="41"/>
      <c r="AR480" s="41"/>
    </row>
    <row r="481" spans="1:44" s="43" customFormat="1" ht="18">
      <c r="A481" s="33" t="s">
        <v>336</v>
      </c>
      <c r="B481" s="124" t="s">
        <v>243</v>
      </c>
      <c r="C481" s="124" t="s">
        <v>205</v>
      </c>
      <c r="D481" s="124" t="s">
        <v>219</v>
      </c>
      <c r="E481" s="124" t="s">
        <v>393</v>
      </c>
      <c r="F481" s="124" t="s">
        <v>337</v>
      </c>
      <c r="G481" s="124"/>
      <c r="H481" s="124"/>
      <c r="I481" s="132">
        <f>I482</f>
        <v>100</v>
      </c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41"/>
      <c r="AH481" s="41"/>
      <c r="AI481" s="41"/>
      <c r="AJ481" s="41"/>
      <c r="AK481" s="41"/>
      <c r="AL481" s="41"/>
      <c r="AM481" s="41"/>
      <c r="AN481" s="41"/>
      <c r="AO481" s="41"/>
      <c r="AP481" s="41"/>
      <c r="AQ481" s="41"/>
      <c r="AR481" s="41"/>
    </row>
    <row r="482" spans="1:44" s="43" customFormat="1" ht="31.5">
      <c r="A482" s="54" t="s">
        <v>345</v>
      </c>
      <c r="B482" s="124" t="s">
        <v>243</v>
      </c>
      <c r="C482" s="124" t="s">
        <v>205</v>
      </c>
      <c r="D482" s="124" t="s">
        <v>219</v>
      </c>
      <c r="E482" s="124" t="s">
        <v>393</v>
      </c>
      <c r="F482" s="124" t="s">
        <v>344</v>
      </c>
      <c r="G482" s="124"/>
      <c r="H482" s="124"/>
      <c r="I482" s="132">
        <f>I483</f>
        <v>100</v>
      </c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  <c r="AG482" s="41"/>
      <c r="AH482" s="41"/>
      <c r="AI482" s="41"/>
      <c r="AJ482" s="41"/>
      <c r="AK482" s="41"/>
      <c r="AL482" s="41"/>
      <c r="AM482" s="41"/>
      <c r="AN482" s="41"/>
      <c r="AO482" s="41"/>
      <c r="AP482" s="41"/>
      <c r="AQ482" s="41"/>
      <c r="AR482" s="41"/>
    </row>
    <row r="483" spans="1:44" s="43" customFormat="1" ht="31.5">
      <c r="A483" s="33" t="s">
        <v>347</v>
      </c>
      <c r="B483" s="124" t="s">
        <v>243</v>
      </c>
      <c r="C483" s="124" t="s">
        <v>205</v>
      </c>
      <c r="D483" s="124" t="s">
        <v>219</v>
      </c>
      <c r="E483" s="124" t="s">
        <v>393</v>
      </c>
      <c r="F483" s="124" t="s">
        <v>346</v>
      </c>
      <c r="G483" s="124"/>
      <c r="H483" s="124"/>
      <c r="I483" s="132">
        <f>I484</f>
        <v>100</v>
      </c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  <c r="AG483" s="41"/>
      <c r="AH483" s="41"/>
      <c r="AI483" s="41"/>
      <c r="AJ483" s="41"/>
      <c r="AK483" s="41"/>
      <c r="AL483" s="41"/>
      <c r="AM483" s="41"/>
      <c r="AN483" s="41"/>
      <c r="AO483" s="41"/>
      <c r="AP483" s="41"/>
      <c r="AQ483" s="41"/>
      <c r="AR483" s="41"/>
    </row>
    <row r="484" spans="1:44" s="43" customFormat="1" ht="18">
      <c r="A484" s="31" t="s">
        <v>267</v>
      </c>
      <c r="B484" s="125" t="s">
        <v>243</v>
      </c>
      <c r="C484" s="124" t="s">
        <v>205</v>
      </c>
      <c r="D484" s="124" t="s">
        <v>219</v>
      </c>
      <c r="E484" s="125" t="s">
        <v>393</v>
      </c>
      <c r="F484" s="125" t="s">
        <v>346</v>
      </c>
      <c r="G484" s="125" t="s">
        <v>246</v>
      </c>
      <c r="H484" s="125"/>
      <c r="I484" s="134">
        <v>100</v>
      </c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  <c r="AG484" s="41"/>
      <c r="AH484" s="41"/>
      <c r="AI484" s="41"/>
      <c r="AJ484" s="41"/>
      <c r="AK484" s="41"/>
      <c r="AL484" s="41"/>
      <c r="AM484" s="41"/>
      <c r="AN484" s="41"/>
      <c r="AO484" s="41"/>
      <c r="AP484" s="41"/>
      <c r="AQ484" s="41"/>
      <c r="AR484" s="41"/>
    </row>
    <row r="485" spans="1:44" s="43" customFormat="1" ht="18">
      <c r="A485" s="33" t="s">
        <v>100</v>
      </c>
      <c r="B485" s="124" t="s">
        <v>243</v>
      </c>
      <c r="C485" s="124" t="s">
        <v>205</v>
      </c>
      <c r="D485" s="124" t="s">
        <v>219</v>
      </c>
      <c r="E485" s="124" t="s">
        <v>101</v>
      </c>
      <c r="F485" s="124"/>
      <c r="G485" s="124"/>
      <c r="H485" s="124"/>
      <c r="I485" s="131">
        <f>I486</f>
        <v>382.2</v>
      </c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  <c r="AG485" s="41"/>
      <c r="AH485" s="41"/>
      <c r="AI485" s="41"/>
      <c r="AJ485" s="41"/>
      <c r="AK485" s="41"/>
      <c r="AL485" s="41"/>
      <c r="AM485" s="41"/>
      <c r="AN485" s="41"/>
      <c r="AO485" s="41"/>
      <c r="AP485" s="41"/>
      <c r="AQ485" s="41"/>
      <c r="AR485" s="41"/>
    </row>
    <row r="486" spans="1:44" s="43" customFormat="1" ht="31.5">
      <c r="A486" s="33" t="s">
        <v>409</v>
      </c>
      <c r="B486" s="124" t="s">
        <v>243</v>
      </c>
      <c r="C486" s="124" t="s">
        <v>205</v>
      </c>
      <c r="D486" s="124" t="s">
        <v>219</v>
      </c>
      <c r="E486" s="124" t="s">
        <v>313</v>
      </c>
      <c r="F486" s="124"/>
      <c r="G486" s="124"/>
      <c r="H486" s="124"/>
      <c r="I486" s="131">
        <f>I487</f>
        <v>382.2</v>
      </c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  <c r="AG486" s="41"/>
      <c r="AH486" s="41"/>
      <c r="AI486" s="41"/>
      <c r="AJ486" s="41"/>
      <c r="AK486" s="41"/>
      <c r="AL486" s="41"/>
      <c r="AM486" s="41"/>
      <c r="AN486" s="41"/>
      <c r="AO486" s="41"/>
      <c r="AP486" s="41"/>
      <c r="AQ486" s="41"/>
      <c r="AR486" s="41"/>
    </row>
    <row r="487" spans="1:44" s="43" customFormat="1" ht="18">
      <c r="A487" s="33" t="s">
        <v>336</v>
      </c>
      <c r="B487" s="124" t="s">
        <v>243</v>
      </c>
      <c r="C487" s="124" t="s">
        <v>205</v>
      </c>
      <c r="D487" s="124" t="s">
        <v>219</v>
      </c>
      <c r="E487" s="124" t="s">
        <v>313</v>
      </c>
      <c r="F487" s="124" t="s">
        <v>337</v>
      </c>
      <c r="G487" s="124"/>
      <c r="H487" s="124"/>
      <c r="I487" s="131">
        <f>I488</f>
        <v>382.2</v>
      </c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  <c r="AG487" s="41"/>
      <c r="AH487" s="41"/>
      <c r="AI487" s="41"/>
      <c r="AJ487" s="41"/>
      <c r="AK487" s="41"/>
      <c r="AL487" s="41"/>
      <c r="AM487" s="41"/>
      <c r="AN487" s="41"/>
      <c r="AO487" s="41"/>
      <c r="AP487" s="41"/>
      <c r="AQ487" s="41"/>
      <c r="AR487" s="41"/>
    </row>
    <row r="488" spans="1:44" s="43" customFormat="1" ht="31.5">
      <c r="A488" s="54" t="s">
        <v>345</v>
      </c>
      <c r="B488" s="124" t="s">
        <v>243</v>
      </c>
      <c r="C488" s="124" t="s">
        <v>205</v>
      </c>
      <c r="D488" s="124" t="s">
        <v>219</v>
      </c>
      <c r="E488" s="124" t="s">
        <v>313</v>
      </c>
      <c r="F488" s="124" t="s">
        <v>344</v>
      </c>
      <c r="G488" s="124"/>
      <c r="H488" s="124"/>
      <c r="I488" s="131">
        <f>I489</f>
        <v>382.2</v>
      </c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  <c r="AG488" s="41"/>
      <c r="AH488" s="41"/>
      <c r="AI488" s="41"/>
      <c r="AJ488" s="41"/>
      <c r="AK488" s="41"/>
      <c r="AL488" s="41"/>
      <c r="AM488" s="41"/>
      <c r="AN488" s="41"/>
      <c r="AO488" s="41"/>
      <c r="AP488" s="41"/>
      <c r="AQ488" s="41"/>
      <c r="AR488" s="41"/>
    </row>
    <row r="489" spans="1:44" s="43" customFormat="1" ht="31.5">
      <c r="A489" s="33" t="s">
        <v>347</v>
      </c>
      <c r="B489" s="124" t="s">
        <v>243</v>
      </c>
      <c r="C489" s="124" t="s">
        <v>205</v>
      </c>
      <c r="D489" s="124" t="s">
        <v>219</v>
      </c>
      <c r="E489" s="124" t="s">
        <v>313</v>
      </c>
      <c r="F489" s="124" t="s">
        <v>346</v>
      </c>
      <c r="G489" s="124"/>
      <c r="H489" s="124"/>
      <c r="I489" s="131">
        <f>I490</f>
        <v>382.2</v>
      </c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  <c r="AG489" s="41"/>
      <c r="AH489" s="41"/>
      <c r="AI489" s="41"/>
      <c r="AJ489" s="41"/>
      <c r="AK489" s="41"/>
      <c r="AL489" s="41"/>
      <c r="AM489" s="41"/>
      <c r="AN489" s="41"/>
      <c r="AO489" s="41"/>
      <c r="AP489" s="41"/>
      <c r="AQ489" s="41"/>
      <c r="AR489" s="41"/>
    </row>
    <row r="490" spans="1:44" s="43" customFormat="1" ht="18">
      <c r="A490" s="92" t="s">
        <v>267</v>
      </c>
      <c r="B490" s="124" t="s">
        <v>243</v>
      </c>
      <c r="C490" s="125" t="s">
        <v>205</v>
      </c>
      <c r="D490" s="125" t="s">
        <v>219</v>
      </c>
      <c r="E490" s="125" t="s">
        <v>313</v>
      </c>
      <c r="F490" s="125" t="s">
        <v>346</v>
      </c>
      <c r="G490" s="125" t="s">
        <v>246</v>
      </c>
      <c r="H490" s="125"/>
      <c r="I490" s="133">
        <v>382.2</v>
      </c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  <c r="AG490" s="41"/>
      <c r="AH490" s="41"/>
      <c r="AI490" s="41"/>
      <c r="AJ490" s="41"/>
      <c r="AK490" s="41"/>
      <c r="AL490" s="41"/>
      <c r="AM490" s="41"/>
      <c r="AN490" s="41"/>
      <c r="AO490" s="41"/>
      <c r="AP490" s="41"/>
      <c r="AQ490" s="41"/>
      <c r="AR490" s="41"/>
    </row>
    <row r="491" spans="1:44" s="43" customFormat="1" ht="18">
      <c r="A491" s="67" t="s">
        <v>189</v>
      </c>
      <c r="B491" s="126" t="s">
        <v>243</v>
      </c>
      <c r="C491" s="126" t="s">
        <v>207</v>
      </c>
      <c r="D491" s="124"/>
      <c r="E491" s="124"/>
      <c r="F491" s="124"/>
      <c r="G491" s="124"/>
      <c r="H491" s="124"/>
      <c r="I491" s="130">
        <f>I492+I514</f>
        <v>36574</v>
      </c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41"/>
      <c r="AH491" s="41"/>
      <c r="AI491" s="41"/>
      <c r="AJ491" s="41"/>
      <c r="AK491" s="41"/>
      <c r="AL491" s="41"/>
      <c r="AM491" s="41"/>
      <c r="AN491" s="41"/>
      <c r="AO491" s="41"/>
      <c r="AP491" s="41"/>
      <c r="AQ491" s="41"/>
      <c r="AR491" s="41"/>
    </row>
    <row r="492" spans="1:44" s="43" customFormat="1" ht="18">
      <c r="A492" s="54" t="s">
        <v>274</v>
      </c>
      <c r="B492" s="126" t="s">
        <v>243</v>
      </c>
      <c r="C492" s="126" t="s">
        <v>207</v>
      </c>
      <c r="D492" s="126" t="s">
        <v>203</v>
      </c>
      <c r="E492" s="124"/>
      <c r="F492" s="124"/>
      <c r="G492" s="124"/>
      <c r="H492" s="124"/>
      <c r="I492" s="130">
        <f>I493+I499+I504+I509</f>
        <v>36274</v>
      </c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  <c r="AG492" s="41"/>
      <c r="AH492" s="41"/>
      <c r="AI492" s="41"/>
      <c r="AJ492" s="41"/>
      <c r="AK492" s="41"/>
      <c r="AL492" s="41"/>
      <c r="AM492" s="41"/>
      <c r="AN492" s="41"/>
      <c r="AO492" s="41"/>
      <c r="AP492" s="41"/>
      <c r="AQ492" s="41"/>
      <c r="AR492" s="41"/>
    </row>
    <row r="493" spans="1:44" s="43" customFormat="1" ht="18">
      <c r="A493" s="54" t="s">
        <v>100</v>
      </c>
      <c r="B493" s="124" t="s">
        <v>243</v>
      </c>
      <c r="C493" s="124" t="s">
        <v>207</v>
      </c>
      <c r="D493" s="124" t="s">
        <v>203</v>
      </c>
      <c r="E493" s="124" t="s">
        <v>101</v>
      </c>
      <c r="F493" s="124"/>
      <c r="G493" s="124"/>
      <c r="H493" s="124"/>
      <c r="I493" s="131">
        <f>I494</f>
        <v>13900</v>
      </c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  <c r="AG493" s="41"/>
      <c r="AH493" s="41"/>
      <c r="AI493" s="41"/>
      <c r="AJ493" s="41"/>
      <c r="AK493" s="41"/>
      <c r="AL493" s="41"/>
      <c r="AM493" s="41"/>
      <c r="AN493" s="41"/>
      <c r="AO493" s="41"/>
      <c r="AP493" s="41"/>
      <c r="AQ493" s="41"/>
      <c r="AR493" s="41"/>
    </row>
    <row r="494" spans="1:44" s="43" customFormat="1" ht="18">
      <c r="A494" s="54" t="s">
        <v>222</v>
      </c>
      <c r="B494" s="124" t="s">
        <v>243</v>
      </c>
      <c r="C494" s="124" t="s">
        <v>207</v>
      </c>
      <c r="D494" s="124" t="s">
        <v>203</v>
      </c>
      <c r="E494" s="124" t="s">
        <v>320</v>
      </c>
      <c r="F494" s="124"/>
      <c r="G494" s="124"/>
      <c r="H494" s="124"/>
      <c r="I494" s="131">
        <f>I495</f>
        <v>13900</v>
      </c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  <c r="AG494" s="41"/>
      <c r="AH494" s="41"/>
      <c r="AI494" s="41"/>
      <c r="AJ494" s="41"/>
      <c r="AK494" s="41"/>
      <c r="AL494" s="41"/>
      <c r="AM494" s="41"/>
      <c r="AN494" s="41"/>
      <c r="AO494" s="41"/>
      <c r="AP494" s="41"/>
      <c r="AQ494" s="41"/>
      <c r="AR494" s="41"/>
    </row>
    <row r="495" spans="1:44" s="43" customFormat="1" ht="18">
      <c r="A495" s="33" t="s">
        <v>336</v>
      </c>
      <c r="B495" s="124" t="s">
        <v>243</v>
      </c>
      <c r="C495" s="124" t="s">
        <v>207</v>
      </c>
      <c r="D495" s="124" t="s">
        <v>203</v>
      </c>
      <c r="E495" s="124" t="s">
        <v>320</v>
      </c>
      <c r="F495" s="124" t="s">
        <v>337</v>
      </c>
      <c r="G495" s="124"/>
      <c r="H495" s="124"/>
      <c r="I495" s="132">
        <f>I496</f>
        <v>13900</v>
      </c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  <c r="AG495" s="41"/>
      <c r="AH495" s="41"/>
      <c r="AI495" s="41"/>
      <c r="AJ495" s="41"/>
      <c r="AK495" s="41"/>
      <c r="AL495" s="41"/>
      <c r="AM495" s="41"/>
      <c r="AN495" s="41"/>
      <c r="AO495" s="41"/>
      <c r="AP495" s="41"/>
      <c r="AQ495" s="41"/>
      <c r="AR495" s="41"/>
    </row>
    <row r="496" spans="1:44" s="43" customFormat="1" ht="31.5">
      <c r="A496" s="54" t="s">
        <v>345</v>
      </c>
      <c r="B496" s="124" t="s">
        <v>243</v>
      </c>
      <c r="C496" s="124" t="s">
        <v>207</v>
      </c>
      <c r="D496" s="124" t="s">
        <v>203</v>
      </c>
      <c r="E496" s="124" t="s">
        <v>320</v>
      </c>
      <c r="F496" s="124" t="s">
        <v>344</v>
      </c>
      <c r="G496" s="124"/>
      <c r="H496" s="124"/>
      <c r="I496" s="132">
        <f>I497</f>
        <v>13900</v>
      </c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  <c r="AG496" s="41"/>
      <c r="AH496" s="41"/>
      <c r="AI496" s="41"/>
      <c r="AJ496" s="41"/>
      <c r="AK496" s="41"/>
      <c r="AL496" s="41"/>
      <c r="AM496" s="41"/>
      <c r="AN496" s="41"/>
      <c r="AO496" s="41"/>
      <c r="AP496" s="41"/>
      <c r="AQ496" s="41"/>
      <c r="AR496" s="41"/>
    </row>
    <row r="497" spans="1:44" s="43" customFormat="1" ht="31.5">
      <c r="A497" s="33" t="s">
        <v>347</v>
      </c>
      <c r="B497" s="124" t="s">
        <v>243</v>
      </c>
      <c r="C497" s="124" t="s">
        <v>207</v>
      </c>
      <c r="D497" s="124" t="s">
        <v>203</v>
      </c>
      <c r="E497" s="124" t="s">
        <v>320</v>
      </c>
      <c r="F497" s="124" t="s">
        <v>346</v>
      </c>
      <c r="G497" s="124"/>
      <c r="H497" s="124"/>
      <c r="I497" s="132">
        <f>I498</f>
        <v>13900</v>
      </c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  <c r="AG497" s="41"/>
      <c r="AH497" s="41"/>
      <c r="AI497" s="41"/>
      <c r="AJ497" s="41"/>
      <c r="AK497" s="41"/>
      <c r="AL497" s="41"/>
      <c r="AM497" s="41"/>
      <c r="AN497" s="41"/>
      <c r="AO497" s="41"/>
      <c r="AP497" s="41"/>
      <c r="AQ497" s="41"/>
      <c r="AR497" s="41"/>
    </row>
    <row r="498" spans="1:44" s="43" customFormat="1" ht="18">
      <c r="A498" s="31" t="s">
        <v>267</v>
      </c>
      <c r="B498" s="125" t="s">
        <v>243</v>
      </c>
      <c r="C498" s="125" t="s">
        <v>207</v>
      </c>
      <c r="D498" s="125" t="s">
        <v>203</v>
      </c>
      <c r="E498" s="125" t="s">
        <v>320</v>
      </c>
      <c r="F498" s="125" t="s">
        <v>346</v>
      </c>
      <c r="G498" s="125" t="s">
        <v>246</v>
      </c>
      <c r="H498" s="125"/>
      <c r="I498" s="134">
        <v>13900</v>
      </c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  <c r="AG498" s="41"/>
      <c r="AH498" s="41"/>
      <c r="AI498" s="41"/>
      <c r="AJ498" s="41"/>
      <c r="AK498" s="41"/>
      <c r="AL498" s="41"/>
      <c r="AM498" s="41"/>
      <c r="AN498" s="41"/>
      <c r="AO498" s="41"/>
      <c r="AP498" s="41"/>
      <c r="AQ498" s="41"/>
      <c r="AR498" s="41"/>
    </row>
    <row r="499" spans="1:44" s="43" customFormat="1" ht="31.5">
      <c r="A499" s="33" t="s">
        <v>129</v>
      </c>
      <c r="B499" s="124" t="s">
        <v>243</v>
      </c>
      <c r="C499" s="124" t="s">
        <v>207</v>
      </c>
      <c r="D499" s="124" t="s">
        <v>203</v>
      </c>
      <c r="E499" s="124" t="s">
        <v>130</v>
      </c>
      <c r="F499" s="124"/>
      <c r="G499" s="124"/>
      <c r="H499" s="124"/>
      <c r="I499" s="131">
        <f>I500</f>
        <v>3000</v>
      </c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  <c r="AG499" s="41"/>
      <c r="AH499" s="41"/>
      <c r="AI499" s="41"/>
      <c r="AJ499" s="41"/>
      <c r="AK499" s="41"/>
      <c r="AL499" s="41"/>
      <c r="AM499" s="41"/>
      <c r="AN499" s="41"/>
      <c r="AO499" s="41"/>
      <c r="AP499" s="41"/>
      <c r="AQ499" s="41"/>
      <c r="AR499" s="41"/>
    </row>
    <row r="500" spans="1:44" s="43" customFormat="1" ht="18">
      <c r="A500" s="33" t="s">
        <v>336</v>
      </c>
      <c r="B500" s="124" t="s">
        <v>243</v>
      </c>
      <c r="C500" s="124" t="s">
        <v>207</v>
      </c>
      <c r="D500" s="124" t="s">
        <v>203</v>
      </c>
      <c r="E500" s="124" t="s">
        <v>130</v>
      </c>
      <c r="F500" s="124" t="s">
        <v>337</v>
      </c>
      <c r="G500" s="124"/>
      <c r="H500" s="124"/>
      <c r="I500" s="132">
        <f>I501</f>
        <v>3000</v>
      </c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  <c r="AG500" s="41"/>
      <c r="AH500" s="41"/>
      <c r="AI500" s="41"/>
      <c r="AJ500" s="41"/>
      <c r="AK500" s="41"/>
      <c r="AL500" s="41"/>
      <c r="AM500" s="41"/>
      <c r="AN500" s="41"/>
      <c r="AO500" s="41"/>
      <c r="AP500" s="41"/>
      <c r="AQ500" s="41"/>
      <c r="AR500" s="41"/>
    </row>
    <row r="501" spans="1:44" s="43" customFormat="1" ht="31.5">
      <c r="A501" s="54" t="s">
        <v>345</v>
      </c>
      <c r="B501" s="124" t="s">
        <v>243</v>
      </c>
      <c r="C501" s="124" t="s">
        <v>207</v>
      </c>
      <c r="D501" s="124" t="s">
        <v>203</v>
      </c>
      <c r="E501" s="124" t="s">
        <v>130</v>
      </c>
      <c r="F501" s="124" t="s">
        <v>344</v>
      </c>
      <c r="G501" s="124"/>
      <c r="H501" s="124"/>
      <c r="I501" s="132">
        <f>I502</f>
        <v>3000</v>
      </c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  <c r="AI501" s="41"/>
      <c r="AJ501" s="41"/>
      <c r="AK501" s="41"/>
      <c r="AL501" s="41"/>
      <c r="AM501" s="41"/>
      <c r="AN501" s="41"/>
      <c r="AO501" s="41"/>
      <c r="AP501" s="41"/>
      <c r="AQ501" s="41"/>
      <c r="AR501" s="41"/>
    </row>
    <row r="502" spans="1:44" s="43" customFormat="1" ht="31.5">
      <c r="A502" s="33" t="s">
        <v>347</v>
      </c>
      <c r="B502" s="124" t="s">
        <v>243</v>
      </c>
      <c r="C502" s="124" t="s">
        <v>207</v>
      </c>
      <c r="D502" s="124" t="s">
        <v>203</v>
      </c>
      <c r="E502" s="124" t="s">
        <v>130</v>
      </c>
      <c r="F502" s="124" t="s">
        <v>346</v>
      </c>
      <c r="G502" s="124"/>
      <c r="H502" s="124"/>
      <c r="I502" s="132">
        <f>I503</f>
        <v>3000</v>
      </c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  <c r="AI502" s="41"/>
      <c r="AJ502" s="41"/>
      <c r="AK502" s="41"/>
      <c r="AL502" s="41"/>
      <c r="AM502" s="41"/>
      <c r="AN502" s="41"/>
      <c r="AO502" s="41"/>
      <c r="AP502" s="41"/>
      <c r="AQ502" s="41"/>
      <c r="AR502" s="41"/>
    </row>
    <row r="503" spans="1:44" s="43" customFormat="1" ht="18">
      <c r="A503" s="31" t="s">
        <v>267</v>
      </c>
      <c r="B503" s="125" t="s">
        <v>243</v>
      </c>
      <c r="C503" s="125" t="s">
        <v>207</v>
      </c>
      <c r="D503" s="125" t="s">
        <v>203</v>
      </c>
      <c r="E503" s="125" t="s">
        <v>130</v>
      </c>
      <c r="F503" s="125" t="s">
        <v>346</v>
      </c>
      <c r="G503" s="125" t="s">
        <v>246</v>
      </c>
      <c r="H503" s="125"/>
      <c r="I503" s="134">
        <v>3000</v>
      </c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  <c r="AG503" s="41"/>
      <c r="AH503" s="41"/>
      <c r="AI503" s="41"/>
      <c r="AJ503" s="41"/>
      <c r="AK503" s="41"/>
      <c r="AL503" s="41"/>
      <c r="AM503" s="41"/>
      <c r="AN503" s="41"/>
      <c r="AO503" s="41"/>
      <c r="AP503" s="41"/>
      <c r="AQ503" s="41"/>
      <c r="AR503" s="41"/>
    </row>
    <row r="504" spans="1:44" s="43" customFormat="1" ht="47.25">
      <c r="A504" s="54" t="s">
        <v>131</v>
      </c>
      <c r="B504" s="124" t="s">
        <v>243</v>
      </c>
      <c r="C504" s="124" t="s">
        <v>207</v>
      </c>
      <c r="D504" s="124" t="s">
        <v>203</v>
      </c>
      <c r="E504" s="124" t="s">
        <v>132</v>
      </c>
      <c r="F504" s="124"/>
      <c r="G504" s="124"/>
      <c r="H504" s="124"/>
      <c r="I504" s="131">
        <f>I505</f>
        <v>19000</v>
      </c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  <c r="AG504" s="41"/>
      <c r="AH504" s="41"/>
      <c r="AI504" s="41"/>
      <c r="AJ504" s="41"/>
      <c r="AK504" s="41"/>
      <c r="AL504" s="41"/>
      <c r="AM504" s="41"/>
      <c r="AN504" s="41"/>
      <c r="AO504" s="41"/>
      <c r="AP504" s="41"/>
      <c r="AQ504" s="41"/>
      <c r="AR504" s="41"/>
    </row>
    <row r="505" spans="1:44" s="43" customFormat="1" ht="18">
      <c r="A505" s="33" t="s">
        <v>336</v>
      </c>
      <c r="B505" s="124" t="s">
        <v>243</v>
      </c>
      <c r="C505" s="124" t="s">
        <v>207</v>
      </c>
      <c r="D505" s="124" t="s">
        <v>203</v>
      </c>
      <c r="E505" s="124" t="s">
        <v>132</v>
      </c>
      <c r="F505" s="124" t="s">
        <v>337</v>
      </c>
      <c r="G505" s="124"/>
      <c r="H505" s="124"/>
      <c r="I505" s="132">
        <f>I506</f>
        <v>19000</v>
      </c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  <c r="AG505" s="41"/>
      <c r="AH505" s="41"/>
      <c r="AI505" s="41"/>
      <c r="AJ505" s="41"/>
      <c r="AK505" s="41"/>
      <c r="AL505" s="41"/>
      <c r="AM505" s="41"/>
      <c r="AN505" s="41"/>
      <c r="AO505" s="41"/>
      <c r="AP505" s="41"/>
      <c r="AQ505" s="41"/>
      <c r="AR505" s="41"/>
    </row>
    <row r="506" spans="1:44" s="43" customFormat="1" ht="31.5">
      <c r="A506" s="54" t="s">
        <v>345</v>
      </c>
      <c r="B506" s="124" t="s">
        <v>243</v>
      </c>
      <c r="C506" s="124" t="s">
        <v>207</v>
      </c>
      <c r="D506" s="124" t="s">
        <v>203</v>
      </c>
      <c r="E506" s="124" t="s">
        <v>132</v>
      </c>
      <c r="F506" s="124" t="s">
        <v>344</v>
      </c>
      <c r="G506" s="124"/>
      <c r="H506" s="124"/>
      <c r="I506" s="132">
        <f>I507</f>
        <v>19000</v>
      </c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  <c r="AG506" s="41"/>
      <c r="AH506" s="41"/>
      <c r="AI506" s="41"/>
      <c r="AJ506" s="41"/>
      <c r="AK506" s="41"/>
      <c r="AL506" s="41"/>
      <c r="AM506" s="41"/>
      <c r="AN506" s="41"/>
      <c r="AO506" s="41"/>
      <c r="AP506" s="41"/>
      <c r="AQ506" s="41"/>
      <c r="AR506" s="41"/>
    </row>
    <row r="507" spans="1:44" s="43" customFormat="1" ht="31.5">
      <c r="A507" s="33" t="s">
        <v>347</v>
      </c>
      <c r="B507" s="124" t="s">
        <v>243</v>
      </c>
      <c r="C507" s="124" t="s">
        <v>207</v>
      </c>
      <c r="D507" s="124" t="s">
        <v>203</v>
      </c>
      <c r="E507" s="124" t="s">
        <v>132</v>
      </c>
      <c r="F507" s="124" t="s">
        <v>346</v>
      </c>
      <c r="G507" s="124"/>
      <c r="H507" s="124"/>
      <c r="I507" s="132">
        <f>I508</f>
        <v>19000</v>
      </c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  <c r="AG507" s="41"/>
      <c r="AH507" s="41"/>
      <c r="AI507" s="41"/>
      <c r="AJ507" s="41"/>
      <c r="AK507" s="41"/>
      <c r="AL507" s="41"/>
      <c r="AM507" s="41"/>
      <c r="AN507" s="41"/>
      <c r="AO507" s="41"/>
      <c r="AP507" s="41"/>
      <c r="AQ507" s="41"/>
      <c r="AR507" s="41"/>
    </row>
    <row r="508" spans="1:44" s="43" customFormat="1" ht="18">
      <c r="A508" s="31" t="s">
        <v>267</v>
      </c>
      <c r="B508" s="125" t="s">
        <v>243</v>
      </c>
      <c r="C508" s="125" t="s">
        <v>207</v>
      </c>
      <c r="D508" s="125" t="s">
        <v>203</v>
      </c>
      <c r="E508" s="125" t="s">
        <v>132</v>
      </c>
      <c r="F508" s="125" t="s">
        <v>346</v>
      </c>
      <c r="G508" s="125" t="s">
        <v>246</v>
      </c>
      <c r="H508" s="125"/>
      <c r="I508" s="134">
        <v>19000</v>
      </c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  <c r="AG508" s="41"/>
      <c r="AH508" s="41"/>
      <c r="AI508" s="41"/>
      <c r="AJ508" s="41"/>
      <c r="AK508" s="41"/>
      <c r="AL508" s="41"/>
      <c r="AM508" s="41"/>
      <c r="AN508" s="41"/>
      <c r="AO508" s="41"/>
      <c r="AP508" s="41"/>
      <c r="AQ508" s="41"/>
      <c r="AR508" s="41"/>
    </row>
    <row r="509" spans="1:44" s="43" customFormat="1" ht="47.25">
      <c r="A509" s="54" t="s">
        <v>394</v>
      </c>
      <c r="B509" s="124" t="s">
        <v>243</v>
      </c>
      <c r="C509" s="125" t="s">
        <v>207</v>
      </c>
      <c r="D509" s="125" t="s">
        <v>203</v>
      </c>
      <c r="E509" s="124" t="s">
        <v>392</v>
      </c>
      <c r="F509" s="124"/>
      <c r="G509" s="124"/>
      <c r="H509" s="124"/>
      <c r="I509" s="132">
        <f>I510</f>
        <v>374</v>
      </c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1"/>
      <c r="AG509" s="41"/>
      <c r="AH509" s="41"/>
      <c r="AI509" s="41"/>
      <c r="AJ509" s="41"/>
      <c r="AK509" s="41"/>
      <c r="AL509" s="41"/>
      <c r="AM509" s="41"/>
      <c r="AN509" s="41"/>
      <c r="AO509" s="41"/>
      <c r="AP509" s="41"/>
      <c r="AQ509" s="41"/>
      <c r="AR509" s="41"/>
    </row>
    <row r="510" spans="1:44" s="43" customFormat="1" ht="18">
      <c r="A510" s="33" t="s">
        <v>336</v>
      </c>
      <c r="B510" s="124" t="s">
        <v>243</v>
      </c>
      <c r="C510" s="125" t="s">
        <v>207</v>
      </c>
      <c r="D510" s="125" t="s">
        <v>203</v>
      </c>
      <c r="E510" s="124" t="s">
        <v>392</v>
      </c>
      <c r="F510" s="124" t="s">
        <v>337</v>
      </c>
      <c r="G510" s="124"/>
      <c r="H510" s="124"/>
      <c r="I510" s="132">
        <f>I511</f>
        <v>374</v>
      </c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  <c r="AG510" s="41"/>
      <c r="AH510" s="41"/>
      <c r="AI510" s="41"/>
      <c r="AJ510" s="41"/>
      <c r="AK510" s="41"/>
      <c r="AL510" s="41"/>
      <c r="AM510" s="41"/>
      <c r="AN510" s="41"/>
      <c r="AO510" s="41"/>
      <c r="AP510" s="41"/>
      <c r="AQ510" s="41"/>
      <c r="AR510" s="41"/>
    </row>
    <row r="511" spans="1:44" s="43" customFormat="1" ht="31.5">
      <c r="A511" s="54" t="s">
        <v>345</v>
      </c>
      <c r="B511" s="124" t="s">
        <v>243</v>
      </c>
      <c r="C511" s="125" t="s">
        <v>207</v>
      </c>
      <c r="D511" s="125" t="s">
        <v>203</v>
      </c>
      <c r="E511" s="124" t="s">
        <v>392</v>
      </c>
      <c r="F511" s="124" t="s">
        <v>344</v>
      </c>
      <c r="G511" s="124"/>
      <c r="H511" s="124"/>
      <c r="I511" s="132">
        <f>I512</f>
        <v>374</v>
      </c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  <c r="AG511" s="41"/>
      <c r="AH511" s="41"/>
      <c r="AI511" s="41"/>
      <c r="AJ511" s="41"/>
      <c r="AK511" s="41"/>
      <c r="AL511" s="41"/>
      <c r="AM511" s="41"/>
      <c r="AN511" s="41"/>
      <c r="AO511" s="41"/>
      <c r="AP511" s="41"/>
      <c r="AQ511" s="41"/>
      <c r="AR511" s="41"/>
    </row>
    <row r="512" spans="1:44" s="43" customFormat="1" ht="31.5">
      <c r="A512" s="33" t="s">
        <v>347</v>
      </c>
      <c r="B512" s="124" t="s">
        <v>243</v>
      </c>
      <c r="C512" s="125" t="s">
        <v>207</v>
      </c>
      <c r="D512" s="125" t="s">
        <v>203</v>
      </c>
      <c r="E512" s="124" t="s">
        <v>392</v>
      </c>
      <c r="F512" s="124" t="s">
        <v>346</v>
      </c>
      <c r="G512" s="124"/>
      <c r="H512" s="124"/>
      <c r="I512" s="132">
        <f>I513</f>
        <v>374</v>
      </c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  <c r="AG512" s="41"/>
      <c r="AH512" s="41"/>
      <c r="AI512" s="41"/>
      <c r="AJ512" s="41"/>
      <c r="AK512" s="41"/>
      <c r="AL512" s="41"/>
      <c r="AM512" s="41"/>
      <c r="AN512" s="41"/>
      <c r="AO512" s="41"/>
      <c r="AP512" s="41"/>
      <c r="AQ512" s="41"/>
      <c r="AR512" s="41"/>
    </row>
    <row r="513" spans="1:44" s="43" customFormat="1" ht="18">
      <c r="A513" s="31" t="s">
        <v>267</v>
      </c>
      <c r="B513" s="125" t="s">
        <v>243</v>
      </c>
      <c r="C513" s="125" t="s">
        <v>207</v>
      </c>
      <c r="D513" s="125" t="s">
        <v>203</v>
      </c>
      <c r="E513" s="125" t="s">
        <v>392</v>
      </c>
      <c r="F513" s="125" t="s">
        <v>346</v>
      </c>
      <c r="G513" s="125" t="s">
        <v>246</v>
      </c>
      <c r="H513" s="125"/>
      <c r="I513" s="134">
        <v>374</v>
      </c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  <c r="AG513" s="41"/>
      <c r="AH513" s="41"/>
      <c r="AI513" s="41"/>
      <c r="AJ513" s="41"/>
      <c r="AK513" s="41"/>
      <c r="AL513" s="41"/>
      <c r="AM513" s="41"/>
      <c r="AN513" s="41"/>
      <c r="AO513" s="41"/>
      <c r="AP513" s="41"/>
      <c r="AQ513" s="41"/>
      <c r="AR513" s="41"/>
    </row>
    <row r="514" spans="1:44" s="43" customFormat="1" ht="31.5">
      <c r="A514" s="67" t="s">
        <v>265</v>
      </c>
      <c r="B514" s="126" t="s">
        <v>243</v>
      </c>
      <c r="C514" s="126" t="s">
        <v>207</v>
      </c>
      <c r="D514" s="126" t="s">
        <v>207</v>
      </c>
      <c r="E514" s="124"/>
      <c r="F514" s="124"/>
      <c r="G514" s="124"/>
      <c r="H514" s="124"/>
      <c r="I514" s="130">
        <f>I515</f>
        <v>300</v>
      </c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  <c r="AG514" s="41"/>
      <c r="AH514" s="41"/>
      <c r="AI514" s="41"/>
      <c r="AJ514" s="41"/>
      <c r="AK514" s="41"/>
      <c r="AL514" s="41"/>
      <c r="AM514" s="41"/>
      <c r="AN514" s="41"/>
      <c r="AO514" s="41"/>
      <c r="AP514" s="41"/>
      <c r="AQ514" s="41"/>
      <c r="AR514" s="41"/>
    </row>
    <row r="515" spans="1:44" s="43" customFormat="1" ht="31.5">
      <c r="A515" s="54" t="s">
        <v>38</v>
      </c>
      <c r="B515" s="124" t="s">
        <v>243</v>
      </c>
      <c r="C515" s="124" t="s">
        <v>207</v>
      </c>
      <c r="D515" s="124" t="s">
        <v>207</v>
      </c>
      <c r="E515" s="124" t="s">
        <v>321</v>
      </c>
      <c r="F515" s="124"/>
      <c r="G515" s="124"/>
      <c r="H515" s="124"/>
      <c r="I515" s="131">
        <f>I516</f>
        <v>300</v>
      </c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  <c r="AG515" s="41"/>
      <c r="AH515" s="41"/>
      <c r="AI515" s="41"/>
      <c r="AJ515" s="41"/>
      <c r="AK515" s="41"/>
      <c r="AL515" s="41"/>
      <c r="AM515" s="41"/>
      <c r="AN515" s="41"/>
      <c r="AO515" s="41"/>
      <c r="AP515" s="41"/>
      <c r="AQ515" s="41"/>
      <c r="AR515" s="41"/>
    </row>
    <row r="516" spans="1:44" s="43" customFormat="1" ht="18">
      <c r="A516" s="33" t="s">
        <v>366</v>
      </c>
      <c r="B516" s="124" t="s">
        <v>243</v>
      </c>
      <c r="C516" s="124" t="s">
        <v>207</v>
      </c>
      <c r="D516" s="124" t="s">
        <v>207</v>
      </c>
      <c r="E516" s="124" t="s">
        <v>321</v>
      </c>
      <c r="F516" s="124" t="s">
        <v>365</v>
      </c>
      <c r="G516" s="124"/>
      <c r="H516" s="124"/>
      <c r="I516" s="131">
        <f>I517</f>
        <v>300</v>
      </c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  <c r="AG516" s="41"/>
      <c r="AH516" s="41"/>
      <c r="AI516" s="41"/>
      <c r="AJ516" s="41"/>
      <c r="AK516" s="41"/>
      <c r="AL516" s="41"/>
      <c r="AM516" s="41"/>
      <c r="AN516" s="41"/>
      <c r="AO516" s="41"/>
      <c r="AP516" s="41"/>
      <c r="AQ516" s="41"/>
      <c r="AR516" s="41"/>
    </row>
    <row r="517" spans="1:44" s="43" customFormat="1" ht="31.5">
      <c r="A517" s="33" t="s">
        <v>371</v>
      </c>
      <c r="B517" s="124" t="s">
        <v>243</v>
      </c>
      <c r="C517" s="124" t="s">
        <v>207</v>
      </c>
      <c r="D517" s="124" t="s">
        <v>207</v>
      </c>
      <c r="E517" s="124" t="s">
        <v>321</v>
      </c>
      <c r="F517" s="124" t="s">
        <v>370</v>
      </c>
      <c r="G517" s="124"/>
      <c r="H517" s="124"/>
      <c r="I517" s="131">
        <f>I518</f>
        <v>300</v>
      </c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  <c r="AG517" s="41"/>
      <c r="AH517" s="41"/>
      <c r="AI517" s="41"/>
      <c r="AJ517" s="41"/>
      <c r="AK517" s="41"/>
      <c r="AL517" s="41"/>
      <c r="AM517" s="41"/>
      <c r="AN517" s="41"/>
      <c r="AO517" s="41"/>
      <c r="AP517" s="41"/>
      <c r="AQ517" s="41"/>
      <c r="AR517" s="41"/>
    </row>
    <row r="518" spans="1:44" s="43" customFormat="1" ht="18">
      <c r="A518" s="54" t="s">
        <v>373</v>
      </c>
      <c r="B518" s="124" t="s">
        <v>243</v>
      </c>
      <c r="C518" s="124" t="s">
        <v>207</v>
      </c>
      <c r="D518" s="124" t="s">
        <v>207</v>
      </c>
      <c r="E518" s="124" t="s">
        <v>321</v>
      </c>
      <c r="F518" s="124" t="s">
        <v>372</v>
      </c>
      <c r="G518" s="124"/>
      <c r="H518" s="124"/>
      <c r="I518" s="131">
        <f>I519</f>
        <v>300</v>
      </c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  <c r="AG518" s="41"/>
      <c r="AH518" s="41"/>
      <c r="AI518" s="41"/>
      <c r="AJ518" s="41"/>
      <c r="AK518" s="41"/>
      <c r="AL518" s="41"/>
      <c r="AM518" s="41"/>
      <c r="AN518" s="41"/>
      <c r="AO518" s="41"/>
      <c r="AP518" s="41"/>
      <c r="AQ518" s="41"/>
      <c r="AR518" s="41"/>
    </row>
    <row r="519" spans="1:44" s="43" customFormat="1" ht="18">
      <c r="A519" s="92" t="s">
        <v>267</v>
      </c>
      <c r="B519" s="125" t="s">
        <v>243</v>
      </c>
      <c r="C519" s="125" t="s">
        <v>207</v>
      </c>
      <c r="D519" s="125" t="s">
        <v>207</v>
      </c>
      <c r="E519" s="125" t="s">
        <v>321</v>
      </c>
      <c r="F519" s="125" t="s">
        <v>372</v>
      </c>
      <c r="G519" s="125" t="s">
        <v>246</v>
      </c>
      <c r="H519" s="125"/>
      <c r="I519" s="133">
        <v>300</v>
      </c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  <c r="AG519" s="41"/>
      <c r="AH519" s="41"/>
      <c r="AI519" s="41"/>
      <c r="AJ519" s="41"/>
      <c r="AK519" s="41"/>
      <c r="AL519" s="41"/>
      <c r="AM519" s="41"/>
      <c r="AN519" s="41"/>
      <c r="AO519" s="41"/>
      <c r="AP519" s="41"/>
      <c r="AQ519" s="41"/>
      <c r="AR519" s="41"/>
    </row>
    <row r="520" spans="1:44" s="43" customFormat="1" ht="18">
      <c r="A520" s="67" t="s">
        <v>192</v>
      </c>
      <c r="B520" s="126" t="s">
        <v>243</v>
      </c>
      <c r="C520" s="126" t="s">
        <v>209</v>
      </c>
      <c r="D520" s="126"/>
      <c r="E520" s="126"/>
      <c r="F520" s="126"/>
      <c r="G520" s="126"/>
      <c r="H520" s="126"/>
      <c r="I520" s="130">
        <f>I528+I521</f>
        <v>4600.2</v>
      </c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  <c r="AG520" s="41"/>
      <c r="AH520" s="41"/>
      <c r="AI520" s="41"/>
      <c r="AJ520" s="41"/>
      <c r="AK520" s="41"/>
      <c r="AL520" s="41"/>
      <c r="AM520" s="41"/>
      <c r="AN520" s="41"/>
      <c r="AO520" s="41"/>
      <c r="AP520" s="41"/>
      <c r="AQ520" s="41"/>
      <c r="AR520" s="41"/>
    </row>
    <row r="521" spans="1:44" s="43" customFormat="1" ht="18">
      <c r="A521" s="32" t="s">
        <v>196</v>
      </c>
      <c r="B521" s="126" t="s">
        <v>243</v>
      </c>
      <c r="C521" s="126" t="s">
        <v>209</v>
      </c>
      <c r="D521" s="126" t="s">
        <v>202</v>
      </c>
      <c r="E521" s="126"/>
      <c r="F521" s="126"/>
      <c r="G521" s="126"/>
      <c r="H521" s="126"/>
      <c r="I521" s="129">
        <f>I524</f>
        <v>4370.2</v>
      </c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  <c r="AG521" s="41"/>
      <c r="AH521" s="41"/>
      <c r="AI521" s="41"/>
      <c r="AJ521" s="41"/>
      <c r="AK521" s="41"/>
      <c r="AL521" s="41"/>
      <c r="AM521" s="41"/>
      <c r="AN521" s="41"/>
      <c r="AO521" s="41"/>
      <c r="AP521" s="41"/>
      <c r="AQ521" s="41"/>
      <c r="AR521" s="41"/>
    </row>
    <row r="522" spans="1:44" s="43" customFormat="1" ht="31.5">
      <c r="A522" s="33" t="s">
        <v>73</v>
      </c>
      <c r="B522" s="124" t="s">
        <v>243</v>
      </c>
      <c r="C522" s="124" t="s">
        <v>209</v>
      </c>
      <c r="D522" s="124" t="s">
        <v>202</v>
      </c>
      <c r="E522" s="124" t="s">
        <v>72</v>
      </c>
      <c r="F522" s="124"/>
      <c r="G522" s="124"/>
      <c r="H522" s="124"/>
      <c r="I522" s="132">
        <f>I523</f>
        <v>4370.2</v>
      </c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  <c r="AG522" s="41"/>
      <c r="AH522" s="41"/>
      <c r="AI522" s="41"/>
      <c r="AJ522" s="41"/>
      <c r="AK522" s="41"/>
      <c r="AL522" s="41"/>
      <c r="AM522" s="41"/>
      <c r="AN522" s="41"/>
      <c r="AO522" s="41"/>
      <c r="AP522" s="41"/>
      <c r="AQ522" s="41"/>
      <c r="AR522" s="41"/>
    </row>
    <row r="523" spans="1:44" s="43" customFormat="1" ht="47.25">
      <c r="A523" s="33" t="s">
        <v>8</v>
      </c>
      <c r="B523" s="124" t="s">
        <v>243</v>
      </c>
      <c r="C523" s="124" t="s">
        <v>209</v>
      </c>
      <c r="D523" s="124" t="s">
        <v>202</v>
      </c>
      <c r="E523" s="124" t="s">
        <v>75</v>
      </c>
      <c r="F523" s="124"/>
      <c r="G523" s="124"/>
      <c r="H523" s="124"/>
      <c r="I523" s="132">
        <f>I524</f>
        <v>4370.2</v>
      </c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  <c r="AG523" s="41"/>
      <c r="AH523" s="41"/>
      <c r="AI523" s="41"/>
      <c r="AJ523" s="41"/>
      <c r="AK523" s="41"/>
      <c r="AL523" s="41"/>
      <c r="AM523" s="41"/>
      <c r="AN523" s="41"/>
      <c r="AO523" s="41"/>
      <c r="AP523" s="41"/>
      <c r="AQ523" s="41"/>
      <c r="AR523" s="41"/>
    </row>
    <row r="524" spans="1:44" s="43" customFormat="1" ht="78.75">
      <c r="A524" s="33" t="s">
        <v>432</v>
      </c>
      <c r="B524" s="124" t="s">
        <v>243</v>
      </c>
      <c r="C524" s="124" t="s">
        <v>209</v>
      </c>
      <c r="D524" s="124" t="s">
        <v>202</v>
      </c>
      <c r="E524" s="124" t="s">
        <v>431</v>
      </c>
      <c r="F524" s="124"/>
      <c r="G524" s="124"/>
      <c r="H524" s="124"/>
      <c r="I524" s="132">
        <f>I525</f>
        <v>4370.2</v>
      </c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  <c r="AG524" s="41"/>
      <c r="AH524" s="41"/>
      <c r="AI524" s="41"/>
      <c r="AJ524" s="41"/>
      <c r="AK524" s="41"/>
      <c r="AL524" s="41"/>
      <c r="AM524" s="41"/>
      <c r="AN524" s="41"/>
      <c r="AO524" s="41"/>
      <c r="AP524" s="41"/>
      <c r="AQ524" s="41"/>
      <c r="AR524" s="41"/>
    </row>
    <row r="525" spans="1:9" ht="31.5">
      <c r="A525" s="33" t="s">
        <v>382</v>
      </c>
      <c r="B525" s="124" t="s">
        <v>243</v>
      </c>
      <c r="C525" s="124" t="s">
        <v>209</v>
      </c>
      <c r="D525" s="124" t="s">
        <v>202</v>
      </c>
      <c r="E525" s="124" t="s">
        <v>431</v>
      </c>
      <c r="F525" s="124" t="s">
        <v>380</v>
      </c>
      <c r="G525" s="124"/>
      <c r="H525" s="124"/>
      <c r="I525" s="132">
        <f>I526</f>
        <v>4370.2</v>
      </c>
    </row>
    <row r="526" spans="1:9" ht="31.5">
      <c r="A526" s="54" t="s">
        <v>138</v>
      </c>
      <c r="B526" s="124" t="s">
        <v>243</v>
      </c>
      <c r="C526" s="124" t="s">
        <v>209</v>
      </c>
      <c r="D526" s="124" t="s">
        <v>202</v>
      </c>
      <c r="E526" s="124" t="s">
        <v>431</v>
      </c>
      <c r="F526" s="124" t="s">
        <v>381</v>
      </c>
      <c r="G526" s="124"/>
      <c r="H526" s="124"/>
      <c r="I526" s="131">
        <f>I527</f>
        <v>4370.2</v>
      </c>
    </row>
    <row r="527" spans="1:9" ht="18">
      <c r="A527" s="92" t="s">
        <v>267</v>
      </c>
      <c r="B527" s="125" t="s">
        <v>243</v>
      </c>
      <c r="C527" s="125" t="s">
        <v>209</v>
      </c>
      <c r="D527" s="124" t="s">
        <v>202</v>
      </c>
      <c r="E527" s="124" t="s">
        <v>431</v>
      </c>
      <c r="F527" s="125" t="s">
        <v>381</v>
      </c>
      <c r="G527" s="125" t="s">
        <v>246</v>
      </c>
      <c r="H527" s="125"/>
      <c r="I527" s="133">
        <v>4370.2</v>
      </c>
    </row>
    <row r="528" spans="1:9" ht="18">
      <c r="A528" s="67" t="s">
        <v>195</v>
      </c>
      <c r="B528" s="126" t="s">
        <v>243</v>
      </c>
      <c r="C528" s="126" t="s">
        <v>209</v>
      </c>
      <c r="D528" s="126" t="s">
        <v>209</v>
      </c>
      <c r="E528" s="126"/>
      <c r="F528" s="126"/>
      <c r="G528" s="126"/>
      <c r="H528" s="126"/>
      <c r="I528" s="129">
        <f>I530+I535+I540</f>
        <v>230</v>
      </c>
    </row>
    <row r="529" spans="1:9" ht="31.5">
      <c r="A529" s="54" t="s">
        <v>113</v>
      </c>
      <c r="B529" s="124" t="s">
        <v>243</v>
      </c>
      <c r="C529" s="124" t="s">
        <v>209</v>
      </c>
      <c r="D529" s="124" t="s">
        <v>209</v>
      </c>
      <c r="E529" s="124" t="s">
        <v>112</v>
      </c>
      <c r="F529" s="124"/>
      <c r="G529" s="124"/>
      <c r="H529" s="124"/>
      <c r="I529" s="132">
        <f>I530+I535+I540</f>
        <v>230</v>
      </c>
    </row>
    <row r="530" spans="1:9" ht="47.25">
      <c r="A530" s="54" t="s">
        <v>39</v>
      </c>
      <c r="B530" s="124" t="s">
        <v>243</v>
      </c>
      <c r="C530" s="124" t="s">
        <v>209</v>
      </c>
      <c r="D530" s="124" t="s">
        <v>209</v>
      </c>
      <c r="E530" s="124" t="s">
        <v>41</v>
      </c>
      <c r="F530" s="124"/>
      <c r="G530" s="124"/>
      <c r="H530" s="124"/>
      <c r="I530" s="131">
        <f>I531</f>
        <v>100</v>
      </c>
    </row>
    <row r="531" spans="1:9" ht="18">
      <c r="A531" s="33" t="s">
        <v>336</v>
      </c>
      <c r="B531" s="124" t="s">
        <v>243</v>
      </c>
      <c r="C531" s="124" t="s">
        <v>209</v>
      </c>
      <c r="D531" s="124" t="s">
        <v>209</v>
      </c>
      <c r="E531" s="124" t="s">
        <v>41</v>
      </c>
      <c r="F531" s="124" t="s">
        <v>337</v>
      </c>
      <c r="G531" s="124"/>
      <c r="H531" s="124"/>
      <c r="I531" s="132">
        <f>I532</f>
        <v>100</v>
      </c>
    </row>
    <row r="532" spans="1:9" ht="31.5">
      <c r="A532" s="54" t="s">
        <v>345</v>
      </c>
      <c r="B532" s="124" t="s">
        <v>243</v>
      </c>
      <c r="C532" s="124" t="s">
        <v>209</v>
      </c>
      <c r="D532" s="124" t="s">
        <v>209</v>
      </c>
      <c r="E532" s="124" t="s">
        <v>41</v>
      </c>
      <c r="F532" s="124" t="s">
        <v>344</v>
      </c>
      <c r="G532" s="124"/>
      <c r="H532" s="124"/>
      <c r="I532" s="132">
        <f>I533</f>
        <v>100</v>
      </c>
    </row>
    <row r="533" spans="1:9" ht="31.5">
      <c r="A533" s="33" t="s">
        <v>347</v>
      </c>
      <c r="B533" s="124" t="s">
        <v>243</v>
      </c>
      <c r="C533" s="124" t="s">
        <v>209</v>
      </c>
      <c r="D533" s="124" t="s">
        <v>209</v>
      </c>
      <c r="E533" s="124" t="s">
        <v>41</v>
      </c>
      <c r="F533" s="124" t="s">
        <v>346</v>
      </c>
      <c r="G533" s="124"/>
      <c r="H533" s="124"/>
      <c r="I533" s="132">
        <f>I534</f>
        <v>100</v>
      </c>
    </row>
    <row r="534" spans="1:9" ht="30">
      <c r="A534" s="31" t="s">
        <v>267</v>
      </c>
      <c r="B534" s="125" t="s">
        <v>243</v>
      </c>
      <c r="C534" s="125" t="s">
        <v>209</v>
      </c>
      <c r="D534" s="125" t="s">
        <v>209</v>
      </c>
      <c r="E534" s="125" t="s">
        <v>41</v>
      </c>
      <c r="F534" s="125" t="s">
        <v>346</v>
      </c>
      <c r="G534" s="125" t="s">
        <v>246</v>
      </c>
      <c r="H534" s="125"/>
      <c r="I534" s="134">
        <v>100</v>
      </c>
    </row>
    <row r="535" spans="1:9" ht="63">
      <c r="A535" s="54" t="s">
        <v>421</v>
      </c>
      <c r="B535" s="124" t="s">
        <v>243</v>
      </c>
      <c r="C535" s="124" t="s">
        <v>209</v>
      </c>
      <c r="D535" s="124" t="s">
        <v>209</v>
      </c>
      <c r="E535" s="124" t="s">
        <v>42</v>
      </c>
      <c r="F535" s="124"/>
      <c r="G535" s="124"/>
      <c r="H535" s="124"/>
      <c r="I535" s="131">
        <f>I536</f>
        <v>100</v>
      </c>
    </row>
    <row r="536" spans="1:9" ht="18">
      <c r="A536" s="33" t="s">
        <v>336</v>
      </c>
      <c r="B536" s="124" t="s">
        <v>243</v>
      </c>
      <c r="C536" s="124" t="s">
        <v>209</v>
      </c>
      <c r="D536" s="124" t="s">
        <v>209</v>
      </c>
      <c r="E536" s="124" t="s">
        <v>42</v>
      </c>
      <c r="F536" s="124" t="s">
        <v>337</v>
      </c>
      <c r="G536" s="124"/>
      <c r="H536" s="124"/>
      <c r="I536" s="132">
        <f>I537</f>
        <v>100</v>
      </c>
    </row>
    <row r="537" spans="1:9" ht="31.5">
      <c r="A537" s="54" t="s">
        <v>345</v>
      </c>
      <c r="B537" s="124" t="s">
        <v>243</v>
      </c>
      <c r="C537" s="124" t="s">
        <v>209</v>
      </c>
      <c r="D537" s="124" t="s">
        <v>209</v>
      </c>
      <c r="E537" s="124" t="s">
        <v>42</v>
      </c>
      <c r="F537" s="124" t="s">
        <v>344</v>
      </c>
      <c r="G537" s="124"/>
      <c r="H537" s="124"/>
      <c r="I537" s="132">
        <f>I538</f>
        <v>100</v>
      </c>
    </row>
    <row r="538" spans="1:9" ht="31.5">
      <c r="A538" s="33" t="s">
        <v>347</v>
      </c>
      <c r="B538" s="124" t="s">
        <v>243</v>
      </c>
      <c r="C538" s="124" t="s">
        <v>209</v>
      </c>
      <c r="D538" s="124" t="s">
        <v>209</v>
      </c>
      <c r="E538" s="124" t="s">
        <v>42</v>
      </c>
      <c r="F538" s="124" t="s">
        <v>346</v>
      </c>
      <c r="G538" s="124"/>
      <c r="H538" s="124"/>
      <c r="I538" s="132">
        <f>I539</f>
        <v>100</v>
      </c>
    </row>
    <row r="539" spans="1:9" ht="30">
      <c r="A539" s="31" t="s">
        <v>267</v>
      </c>
      <c r="B539" s="125" t="s">
        <v>243</v>
      </c>
      <c r="C539" s="125" t="s">
        <v>209</v>
      </c>
      <c r="D539" s="125" t="s">
        <v>209</v>
      </c>
      <c r="E539" s="125" t="s">
        <v>42</v>
      </c>
      <c r="F539" s="125" t="s">
        <v>346</v>
      </c>
      <c r="G539" s="125" t="s">
        <v>246</v>
      </c>
      <c r="H539" s="125"/>
      <c r="I539" s="134">
        <v>100</v>
      </c>
    </row>
    <row r="540" spans="1:9" ht="63">
      <c r="A540" s="54" t="s">
        <v>40</v>
      </c>
      <c r="B540" s="124" t="s">
        <v>243</v>
      </c>
      <c r="C540" s="124" t="s">
        <v>209</v>
      </c>
      <c r="D540" s="124" t="s">
        <v>209</v>
      </c>
      <c r="E540" s="124" t="s">
        <v>43</v>
      </c>
      <c r="F540" s="124"/>
      <c r="G540" s="124"/>
      <c r="H540" s="124"/>
      <c r="I540" s="131">
        <f>I541</f>
        <v>30</v>
      </c>
    </row>
    <row r="541" spans="1:9" ht="18">
      <c r="A541" s="33" t="s">
        <v>336</v>
      </c>
      <c r="B541" s="124" t="s">
        <v>243</v>
      </c>
      <c r="C541" s="124" t="s">
        <v>209</v>
      </c>
      <c r="D541" s="124" t="s">
        <v>209</v>
      </c>
      <c r="E541" s="124" t="s">
        <v>43</v>
      </c>
      <c r="F541" s="124" t="s">
        <v>337</v>
      </c>
      <c r="G541" s="124"/>
      <c r="H541" s="124"/>
      <c r="I541" s="132">
        <f>I542</f>
        <v>30</v>
      </c>
    </row>
    <row r="542" spans="1:9" ht="31.5">
      <c r="A542" s="54" t="s">
        <v>345</v>
      </c>
      <c r="B542" s="124" t="s">
        <v>243</v>
      </c>
      <c r="C542" s="124" t="s">
        <v>209</v>
      </c>
      <c r="D542" s="124" t="s">
        <v>209</v>
      </c>
      <c r="E542" s="124" t="s">
        <v>43</v>
      </c>
      <c r="F542" s="124" t="s">
        <v>344</v>
      </c>
      <c r="G542" s="124"/>
      <c r="H542" s="124"/>
      <c r="I542" s="132">
        <f>I543</f>
        <v>30</v>
      </c>
    </row>
    <row r="543" spans="1:9" ht="31.5">
      <c r="A543" s="33" t="s">
        <v>347</v>
      </c>
      <c r="B543" s="124" t="s">
        <v>243</v>
      </c>
      <c r="C543" s="124" t="s">
        <v>209</v>
      </c>
      <c r="D543" s="124" t="s">
        <v>209</v>
      </c>
      <c r="E543" s="124" t="s">
        <v>43</v>
      </c>
      <c r="F543" s="124" t="s">
        <v>346</v>
      </c>
      <c r="G543" s="124"/>
      <c r="H543" s="124"/>
      <c r="I543" s="132">
        <f>I544</f>
        <v>30</v>
      </c>
    </row>
    <row r="544" spans="1:9" ht="30">
      <c r="A544" s="31" t="s">
        <v>267</v>
      </c>
      <c r="B544" s="124" t="s">
        <v>243</v>
      </c>
      <c r="C544" s="124" t="s">
        <v>209</v>
      </c>
      <c r="D544" s="124" t="s">
        <v>209</v>
      </c>
      <c r="E544" s="125" t="s">
        <v>43</v>
      </c>
      <c r="F544" s="125" t="s">
        <v>346</v>
      </c>
      <c r="G544" s="125" t="s">
        <v>246</v>
      </c>
      <c r="H544" s="125"/>
      <c r="I544" s="134">
        <v>30</v>
      </c>
    </row>
    <row r="545" spans="1:9" ht="18">
      <c r="A545" s="66" t="s">
        <v>198</v>
      </c>
      <c r="B545" s="126" t="s">
        <v>243</v>
      </c>
      <c r="C545" s="126" t="s">
        <v>218</v>
      </c>
      <c r="D545" s="126"/>
      <c r="E545" s="126"/>
      <c r="F545" s="126"/>
      <c r="G545" s="126"/>
      <c r="H545" s="126"/>
      <c r="I545" s="137">
        <f>I546+I553+I570+I592</f>
        <v>12131.099999999999</v>
      </c>
    </row>
    <row r="546" spans="1:9" ht="18">
      <c r="A546" s="32" t="s">
        <v>199</v>
      </c>
      <c r="B546" s="126" t="s">
        <v>243</v>
      </c>
      <c r="C546" s="126">
        <v>10</v>
      </c>
      <c r="D546" s="126" t="s">
        <v>202</v>
      </c>
      <c r="E546" s="126"/>
      <c r="F546" s="126"/>
      <c r="G546" s="126"/>
      <c r="H546" s="126"/>
      <c r="I546" s="130">
        <f>I548</f>
        <v>3882</v>
      </c>
    </row>
    <row r="547" spans="1:9" ht="18">
      <c r="A547" s="33" t="s">
        <v>100</v>
      </c>
      <c r="B547" s="124" t="s">
        <v>243</v>
      </c>
      <c r="C547" s="124" t="s">
        <v>218</v>
      </c>
      <c r="D547" s="124" t="s">
        <v>202</v>
      </c>
      <c r="E547" s="124" t="s">
        <v>101</v>
      </c>
      <c r="F547" s="124"/>
      <c r="G547" s="124"/>
      <c r="H547" s="124"/>
      <c r="I547" s="131">
        <f>I548</f>
        <v>3882</v>
      </c>
    </row>
    <row r="548" spans="1:9" ht="31.5">
      <c r="A548" s="33" t="s">
        <v>44</v>
      </c>
      <c r="B548" s="124" t="s">
        <v>243</v>
      </c>
      <c r="C548" s="124">
        <v>10</v>
      </c>
      <c r="D548" s="124" t="s">
        <v>202</v>
      </c>
      <c r="E548" s="124" t="s">
        <v>412</v>
      </c>
      <c r="F548" s="124"/>
      <c r="G548" s="124"/>
      <c r="H548" s="124"/>
      <c r="I548" s="131">
        <f>I549</f>
        <v>3882</v>
      </c>
    </row>
    <row r="549" spans="1:9" ht="18">
      <c r="A549" s="33" t="s">
        <v>366</v>
      </c>
      <c r="B549" s="124" t="s">
        <v>243</v>
      </c>
      <c r="C549" s="124">
        <v>10</v>
      </c>
      <c r="D549" s="124" t="s">
        <v>202</v>
      </c>
      <c r="E549" s="124" t="s">
        <v>412</v>
      </c>
      <c r="F549" s="124" t="s">
        <v>365</v>
      </c>
      <c r="G549" s="124"/>
      <c r="H549" s="124"/>
      <c r="I549" s="131">
        <f>I550</f>
        <v>3882</v>
      </c>
    </row>
    <row r="550" spans="1:9" ht="31.5">
      <c r="A550" s="33" t="s">
        <v>371</v>
      </c>
      <c r="B550" s="124" t="s">
        <v>243</v>
      </c>
      <c r="C550" s="124">
        <v>10</v>
      </c>
      <c r="D550" s="124" t="s">
        <v>202</v>
      </c>
      <c r="E550" s="124" t="s">
        <v>412</v>
      </c>
      <c r="F550" s="124" t="s">
        <v>370</v>
      </c>
      <c r="G550" s="124"/>
      <c r="H550" s="124"/>
      <c r="I550" s="131">
        <f>I551</f>
        <v>3882</v>
      </c>
    </row>
    <row r="551" spans="1:9" ht="31.5">
      <c r="A551" s="54" t="s">
        <v>428</v>
      </c>
      <c r="B551" s="124" t="s">
        <v>243</v>
      </c>
      <c r="C551" s="124">
        <v>10</v>
      </c>
      <c r="D551" s="124" t="s">
        <v>202</v>
      </c>
      <c r="E551" s="124" t="s">
        <v>412</v>
      </c>
      <c r="F551" s="124" t="s">
        <v>379</v>
      </c>
      <c r="G551" s="124"/>
      <c r="H551" s="124"/>
      <c r="I551" s="131">
        <f>I552</f>
        <v>3882</v>
      </c>
    </row>
    <row r="552" spans="1:9" ht="18">
      <c r="A552" s="92" t="s">
        <v>267</v>
      </c>
      <c r="B552" s="125" t="s">
        <v>243</v>
      </c>
      <c r="C552" s="124">
        <v>10</v>
      </c>
      <c r="D552" s="124" t="s">
        <v>202</v>
      </c>
      <c r="E552" s="124" t="s">
        <v>412</v>
      </c>
      <c r="F552" s="125" t="s">
        <v>379</v>
      </c>
      <c r="G552" s="125" t="s">
        <v>246</v>
      </c>
      <c r="H552" s="125"/>
      <c r="I552" s="133">
        <v>3882</v>
      </c>
    </row>
    <row r="553" spans="1:9" ht="18">
      <c r="A553" s="32" t="s">
        <v>215</v>
      </c>
      <c r="B553" s="126" t="s">
        <v>243</v>
      </c>
      <c r="C553" s="126" t="s">
        <v>218</v>
      </c>
      <c r="D553" s="126" t="s">
        <v>203</v>
      </c>
      <c r="E553" s="126"/>
      <c r="F553" s="126"/>
      <c r="G553" s="126"/>
      <c r="H553" s="126"/>
      <c r="I553" s="130">
        <f>I555+I565+I560</f>
        <v>318</v>
      </c>
    </row>
    <row r="554" spans="1:9" ht="18">
      <c r="A554" s="33" t="s">
        <v>100</v>
      </c>
      <c r="B554" s="124" t="s">
        <v>243</v>
      </c>
      <c r="C554" s="124" t="s">
        <v>218</v>
      </c>
      <c r="D554" s="124" t="s">
        <v>203</v>
      </c>
      <c r="E554" s="124" t="s">
        <v>101</v>
      </c>
      <c r="F554" s="124"/>
      <c r="G554" s="124"/>
      <c r="H554" s="124"/>
      <c r="I554" s="131">
        <f>I555+I565+I560</f>
        <v>318</v>
      </c>
    </row>
    <row r="555" spans="1:9" ht="31.5">
      <c r="A555" s="33" t="s">
        <v>45</v>
      </c>
      <c r="B555" s="124" t="s">
        <v>243</v>
      </c>
      <c r="C555" s="124" t="s">
        <v>218</v>
      </c>
      <c r="D555" s="124" t="s">
        <v>203</v>
      </c>
      <c r="E555" s="124" t="s">
        <v>422</v>
      </c>
      <c r="F555" s="124"/>
      <c r="G555" s="124"/>
      <c r="H555" s="124"/>
      <c r="I555" s="131">
        <f>I556</f>
        <v>200</v>
      </c>
    </row>
    <row r="556" spans="1:9" ht="18">
      <c r="A556" s="33" t="s">
        <v>366</v>
      </c>
      <c r="B556" s="124" t="s">
        <v>243</v>
      </c>
      <c r="C556" s="124">
        <v>10</v>
      </c>
      <c r="D556" s="124" t="s">
        <v>203</v>
      </c>
      <c r="E556" s="124" t="s">
        <v>422</v>
      </c>
      <c r="F556" s="124" t="s">
        <v>365</v>
      </c>
      <c r="G556" s="124"/>
      <c r="H556" s="124"/>
      <c r="I556" s="131">
        <f>I557</f>
        <v>200</v>
      </c>
    </row>
    <row r="557" spans="1:9" ht="31.5">
      <c r="A557" s="33" t="s">
        <v>371</v>
      </c>
      <c r="B557" s="124" t="s">
        <v>243</v>
      </c>
      <c r="C557" s="124">
        <v>10</v>
      </c>
      <c r="D557" s="124" t="s">
        <v>203</v>
      </c>
      <c r="E557" s="124" t="s">
        <v>422</v>
      </c>
      <c r="F557" s="124" t="s">
        <v>370</v>
      </c>
      <c r="G557" s="124"/>
      <c r="H557" s="124"/>
      <c r="I557" s="131">
        <f>I558</f>
        <v>200</v>
      </c>
    </row>
    <row r="558" spans="1:9" ht="31.5">
      <c r="A558" s="54" t="s">
        <v>428</v>
      </c>
      <c r="B558" s="124" t="s">
        <v>243</v>
      </c>
      <c r="C558" s="124">
        <v>10</v>
      </c>
      <c r="D558" s="124" t="s">
        <v>203</v>
      </c>
      <c r="E558" s="124" t="s">
        <v>422</v>
      </c>
      <c r="F558" s="124" t="s">
        <v>379</v>
      </c>
      <c r="G558" s="124"/>
      <c r="H558" s="124"/>
      <c r="I558" s="131">
        <f>I559</f>
        <v>200</v>
      </c>
    </row>
    <row r="559" spans="1:9" ht="18">
      <c r="A559" s="92" t="s">
        <v>267</v>
      </c>
      <c r="B559" s="125" t="s">
        <v>243</v>
      </c>
      <c r="C559" s="125">
        <v>10</v>
      </c>
      <c r="D559" s="124" t="s">
        <v>203</v>
      </c>
      <c r="E559" s="124" t="s">
        <v>422</v>
      </c>
      <c r="F559" s="125" t="s">
        <v>379</v>
      </c>
      <c r="G559" s="125" t="s">
        <v>246</v>
      </c>
      <c r="H559" s="125"/>
      <c r="I559" s="133">
        <v>200</v>
      </c>
    </row>
    <row r="560" spans="1:9" ht="47.25">
      <c r="A560" s="122" t="s">
        <v>50</v>
      </c>
      <c r="B560" s="124" t="s">
        <v>243</v>
      </c>
      <c r="C560" s="124" t="s">
        <v>218</v>
      </c>
      <c r="D560" s="124" t="s">
        <v>203</v>
      </c>
      <c r="E560" s="124" t="s">
        <v>324</v>
      </c>
      <c r="F560" s="124"/>
      <c r="G560" s="124"/>
      <c r="H560" s="124"/>
      <c r="I560" s="131">
        <f>I561</f>
        <v>48</v>
      </c>
    </row>
    <row r="561" spans="1:9" ht="18">
      <c r="A561" s="33" t="s">
        <v>366</v>
      </c>
      <c r="B561" s="124" t="s">
        <v>243</v>
      </c>
      <c r="C561" s="124">
        <v>10</v>
      </c>
      <c r="D561" s="124" t="s">
        <v>203</v>
      </c>
      <c r="E561" s="124" t="s">
        <v>324</v>
      </c>
      <c r="F561" s="124" t="s">
        <v>365</v>
      </c>
      <c r="G561" s="124"/>
      <c r="H561" s="124"/>
      <c r="I561" s="131">
        <f>I562</f>
        <v>48</v>
      </c>
    </row>
    <row r="562" spans="1:9" ht="18">
      <c r="A562" s="33" t="s">
        <v>368</v>
      </c>
      <c r="B562" s="124" t="s">
        <v>243</v>
      </c>
      <c r="C562" s="124">
        <v>10</v>
      </c>
      <c r="D562" s="124" t="s">
        <v>203</v>
      </c>
      <c r="E562" s="124" t="s">
        <v>324</v>
      </c>
      <c r="F562" s="124" t="s">
        <v>367</v>
      </c>
      <c r="G562" s="124"/>
      <c r="H562" s="124"/>
      <c r="I562" s="131">
        <f>I563</f>
        <v>48</v>
      </c>
    </row>
    <row r="563" spans="1:9" ht="31.5">
      <c r="A563" s="54" t="s">
        <v>369</v>
      </c>
      <c r="B563" s="124" t="s">
        <v>243</v>
      </c>
      <c r="C563" s="124">
        <v>10</v>
      </c>
      <c r="D563" s="124" t="s">
        <v>203</v>
      </c>
      <c r="E563" s="124" t="s">
        <v>324</v>
      </c>
      <c r="F563" s="124" t="s">
        <v>364</v>
      </c>
      <c r="G563" s="124"/>
      <c r="H563" s="124"/>
      <c r="I563" s="131">
        <f>I564</f>
        <v>48</v>
      </c>
    </row>
    <row r="564" spans="1:9" ht="18">
      <c r="A564" s="92" t="s">
        <v>267</v>
      </c>
      <c r="B564" s="125" t="s">
        <v>243</v>
      </c>
      <c r="C564" s="125">
        <v>10</v>
      </c>
      <c r="D564" s="125" t="s">
        <v>203</v>
      </c>
      <c r="E564" s="125" t="s">
        <v>324</v>
      </c>
      <c r="F564" s="125" t="s">
        <v>364</v>
      </c>
      <c r="G564" s="125" t="s">
        <v>246</v>
      </c>
      <c r="H564" s="125"/>
      <c r="I564" s="133">
        <v>48</v>
      </c>
    </row>
    <row r="565" spans="1:9" ht="94.5">
      <c r="A565" s="122" t="s">
        <v>49</v>
      </c>
      <c r="B565" s="124" t="s">
        <v>243</v>
      </c>
      <c r="C565" s="124" t="s">
        <v>218</v>
      </c>
      <c r="D565" s="124" t="s">
        <v>203</v>
      </c>
      <c r="E565" s="124" t="s">
        <v>413</v>
      </c>
      <c r="F565" s="124"/>
      <c r="G565" s="124"/>
      <c r="H565" s="124"/>
      <c r="I565" s="131">
        <f>I566</f>
        <v>70</v>
      </c>
    </row>
    <row r="566" spans="1:9" ht="18">
      <c r="A566" s="33" t="s">
        <v>366</v>
      </c>
      <c r="B566" s="124" t="s">
        <v>243</v>
      </c>
      <c r="C566" s="124">
        <v>10</v>
      </c>
      <c r="D566" s="124" t="s">
        <v>203</v>
      </c>
      <c r="E566" s="124" t="s">
        <v>413</v>
      </c>
      <c r="F566" s="124" t="s">
        <v>365</v>
      </c>
      <c r="G566" s="124"/>
      <c r="H566" s="124"/>
      <c r="I566" s="131">
        <f>I567</f>
        <v>70</v>
      </c>
    </row>
    <row r="567" spans="1:9" ht="31.5">
      <c r="A567" s="33" t="s">
        <v>371</v>
      </c>
      <c r="B567" s="124" t="s">
        <v>243</v>
      </c>
      <c r="C567" s="124">
        <v>10</v>
      </c>
      <c r="D567" s="124" t="s">
        <v>203</v>
      </c>
      <c r="E567" s="124" t="s">
        <v>413</v>
      </c>
      <c r="F567" s="124" t="s">
        <v>370</v>
      </c>
      <c r="G567" s="124"/>
      <c r="H567" s="124"/>
      <c r="I567" s="131">
        <f>I568</f>
        <v>70</v>
      </c>
    </row>
    <row r="568" spans="1:9" ht="31.5">
      <c r="A568" s="54" t="s">
        <v>428</v>
      </c>
      <c r="B568" s="124" t="s">
        <v>243</v>
      </c>
      <c r="C568" s="124">
        <v>10</v>
      </c>
      <c r="D568" s="124" t="s">
        <v>203</v>
      </c>
      <c r="E568" s="124" t="s">
        <v>413</v>
      </c>
      <c r="F568" s="124" t="s">
        <v>379</v>
      </c>
      <c r="G568" s="124"/>
      <c r="H568" s="124"/>
      <c r="I568" s="131">
        <f>I569</f>
        <v>70</v>
      </c>
    </row>
    <row r="569" spans="1:9" ht="18">
      <c r="A569" s="92" t="s">
        <v>267</v>
      </c>
      <c r="B569" s="125" t="s">
        <v>243</v>
      </c>
      <c r="C569" s="125">
        <v>10</v>
      </c>
      <c r="D569" s="124" t="s">
        <v>203</v>
      </c>
      <c r="E569" s="124" t="s">
        <v>413</v>
      </c>
      <c r="F569" s="125" t="s">
        <v>379</v>
      </c>
      <c r="G569" s="125" t="s">
        <v>246</v>
      </c>
      <c r="H569" s="125"/>
      <c r="I569" s="133">
        <v>70</v>
      </c>
    </row>
    <row r="570" spans="1:9" ht="18">
      <c r="A570" s="32" t="s">
        <v>273</v>
      </c>
      <c r="B570" s="126" t="s">
        <v>243</v>
      </c>
      <c r="C570" s="126" t="s">
        <v>218</v>
      </c>
      <c r="D570" s="126" t="s">
        <v>205</v>
      </c>
      <c r="E570" s="126"/>
      <c r="F570" s="126"/>
      <c r="G570" s="126"/>
      <c r="H570" s="126"/>
      <c r="I570" s="130">
        <f>I572+I577+I582+I587</f>
        <v>6767.3</v>
      </c>
    </row>
    <row r="571" spans="1:9" ht="18">
      <c r="A571" s="33" t="s">
        <v>100</v>
      </c>
      <c r="B571" s="124" t="s">
        <v>243</v>
      </c>
      <c r="C571" s="124" t="s">
        <v>218</v>
      </c>
      <c r="D571" s="124" t="s">
        <v>205</v>
      </c>
      <c r="E571" s="124" t="s">
        <v>101</v>
      </c>
      <c r="F571" s="124"/>
      <c r="G571" s="124"/>
      <c r="H571" s="124"/>
      <c r="I571" s="131">
        <f>I572+I577+I582+I587</f>
        <v>6767.3</v>
      </c>
    </row>
    <row r="572" spans="1:9" ht="47.25">
      <c r="A572" s="145" t="s">
        <v>94</v>
      </c>
      <c r="B572" s="124" t="s">
        <v>243</v>
      </c>
      <c r="C572" s="124" t="s">
        <v>218</v>
      </c>
      <c r="D572" s="124" t="s">
        <v>205</v>
      </c>
      <c r="E572" s="124" t="s">
        <v>325</v>
      </c>
      <c r="F572" s="124"/>
      <c r="G572" s="124"/>
      <c r="H572" s="124"/>
      <c r="I572" s="131">
        <f>I573</f>
        <v>566.2</v>
      </c>
    </row>
    <row r="573" spans="1:9" ht="67.5" customHeight="1">
      <c r="A573" s="33" t="s">
        <v>366</v>
      </c>
      <c r="B573" s="124" t="s">
        <v>243</v>
      </c>
      <c r="C573" s="124">
        <v>10</v>
      </c>
      <c r="D573" s="124" t="s">
        <v>205</v>
      </c>
      <c r="E573" s="124" t="s">
        <v>325</v>
      </c>
      <c r="F573" s="124" t="s">
        <v>365</v>
      </c>
      <c r="G573" s="124"/>
      <c r="H573" s="124"/>
      <c r="I573" s="131">
        <f>I574</f>
        <v>566.2</v>
      </c>
    </row>
    <row r="574" spans="1:9" ht="21.75" customHeight="1">
      <c r="A574" s="33" t="s">
        <v>368</v>
      </c>
      <c r="B574" s="124" t="s">
        <v>243</v>
      </c>
      <c r="C574" s="124">
        <v>10</v>
      </c>
      <c r="D574" s="124" t="s">
        <v>205</v>
      </c>
      <c r="E574" s="124" t="s">
        <v>325</v>
      </c>
      <c r="F574" s="124" t="s">
        <v>367</v>
      </c>
      <c r="G574" s="124"/>
      <c r="H574" s="124"/>
      <c r="I574" s="131">
        <f>I575</f>
        <v>566.2</v>
      </c>
    </row>
    <row r="575" spans="1:9" ht="18.75" customHeight="1">
      <c r="A575" s="54" t="s">
        <v>369</v>
      </c>
      <c r="B575" s="124" t="s">
        <v>243</v>
      </c>
      <c r="C575" s="124">
        <v>10</v>
      </c>
      <c r="D575" s="124" t="s">
        <v>205</v>
      </c>
      <c r="E575" s="124" t="s">
        <v>325</v>
      </c>
      <c r="F575" s="124" t="s">
        <v>364</v>
      </c>
      <c r="G575" s="124"/>
      <c r="H575" s="124"/>
      <c r="I575" s="131">
        <f>I576</f>
        <v>566.2</v>
      </c>
    </row>
    <row r="576" spans="1:9" ht="36" customHeight="1">
      <c r="A576" s="92" t="s">
        <v>268</v>
      </c>
      <c r="B576" s="125" t="s">
        <v>243</v>
      </c>
      <c r="C576" s="125">
        <v>10</v>
      </c>
      <c r="D576" s="124" t="s">
        <v>205</v>
      </c>
      <c r="E576" s="125" t="s">
        <v>325</v>
      </c>
      <c r="F576" s="125" t="s">
        <v>364</v>
      </c>
      <c r="G576" s="125" t="s">
        <v>247</v>
      </c>
      <c r="H576" s="125"/>
      <c r="I576" s="133">
        <v>566.2</v>
      </c>
    </row>
    <row r="577" spans="1:9" ht="126">
      <c r="A577" s="147" t="s">
        <v>139</v>
      </c>
      <c r="B577" s="124" t="s">
        <v>243</v>
      </c>
      <c r="C577" s="124" t="s">
        <v>218</v>
      </c>
      <c r="D577" s="124" t="s">
        <v>205</v>
      </c>
      <c r="E577" s="124" t="s">
        <v>326</v>
      </c>
      <c r="F577" s="124"/>
      <c r="G577" s="124"/>
      <c r="H577" s="124"/>
      <c r="I577" s="131">
        <f>I578</f>
        <v>289.4</v>
      </c>
    </row>
    <row r="578" spans="1:9" ht="18">
      <c r="A578" s="33" t="s">
        <v>366</v>
      </c>
      <c r="B578" s="124" t="s">
        <v>243</v>
      </c>
      <c r="C578" s="124">
        <v>10</v>
      </c>
      <c r="D578" s="124" t="s">
        <v>205</v>
      </c>
      <c r="E578" s="124" t="s">
        <v>326</v>
      </c>
      <c r="F578" s="124" t="s">
        <v>365</v>
      </c>
      <c r="G578" s="124"/>
      <c r="H578" s="124"/>
      <c r="I578" s="131">
        <f>I579</f>
        <v>289.4</v>
      </c>
    </row>
    <row r="579" spans="1:9" ht="31.5">
      <c r="A579" s="33" t="s">
        <v>371</v>
      </c>
      <c r="B579" s="124" t="s">
        <v>243</v>
      </c>
      <c r="C579" s="124">
        <v>10</v>
      </c>
      <c r="D579" s="124" t="s">
        <v>205</v>
      </c>
      <c r="E579" s="124" t="s">
        <v>326</v>
      </c>
      <c r="F579" s="124" t="s">
        <v>370</v>
      </c>
      <c r="G579" s="124"/>
      <c r="H579" s="124"/>
      <c r="I579" s="131">
        <f>I580</f>
        <v>289.4</v>
      </c>
    </row>
    <row r="580" spans="1:9" ht="31.5">
      <c r="A580" s="54" t="s">
        <v>428</v>
      </c>
      <c r="B580" s="124" t="s">
        <v>243</v>
      </c>
      <c r="C580" s="124">
        <v>10</v>
      </c>
      <c r="D580" s="124" t="s">
        <v>205</v>
      </c>
      <c r="E580" s="124" t="s">
        <v>326</v>
      </c>
      <c r="F580" s="124" t="s">
        <v>379</v>
      </c>
      <c r="G580" s="124"/>
      <c r="H580" s="124"/>
      <c r="I580" s="131">
        <f>I581</f>
        <v>289.4</v>
      </c>
    </row>
    <row r="581" spans="1:9" ht="18">
      <c r="A581" s="92" t="s">
        <v>268</v>
      </c>
      <c r="B581" s="125" t="s">
        <v>243</v>
      </c>
      <c r="C581" s="125">
        <v>10</v>
      </c>
      <c r="D581" s="124" t="s">
        <v>205</v>
      </c>
      <c r="E581" s="125" t="s">
        <v>326</v>
      </c>
      <c r="F581" s="125" t="s">
        <v>379</v>
      </c>
      <c r="G581" s="125" t="s">
        <v>247</v>
      </c>
      <c r="H581" s="125"/>
      <c r="I581" s="133">
        <v>289.4</v>
      </c>
    </row>
    <row r="582" spans="1:9" ht="63">
      <c r="A582" s="145" t="s">
        <v>441</v>
      </c>
      <c r="B582" s="124" t="s">
        <v>243</v>
      </c>
      <c r="C582" s="124" t="s">
        <v>218</v>
      </c>
      <c r="D582" s="124" t="s">
        <v>205</v>
      </c>
      <c r="E582" s="124" t="s">
        <v>327</v>
      </c>
      <c r="F582" s="124"/>
      <c r="G582" s="124"/>
      <c r="H582" s="124"/>
      <c r="I582" s="131">
        <f>I583</f>
        <v>5861.7</v>
      </c>
    </row>
    <row r="583" spans="1:9" ht="18">
      <c r="A583" s="33" t="s">
        <v>366</v>
      </c>
      <c r="B583" s="124" t="s">
        <v>243</v>
      </c>
      <c r="C583" s="124">
        <v>10</v>
      </c>
      <c r="D583" s="124" t="s">
        <v>205</v>
      </c>
      <c r="E583" s="124" t="s">
        <v>327</v>
      </c>
      <c r="F583" s="124" t="s">
        <v>365</v>
      </c>
      <c r="G583" s="124"/>
      <c r="H583" s="124"/>
      <c r="I583" s="131">
        <f>I584</f>
        <v>5861.7</v>
      </c>
    </row>
    <row r="584" spans="1:9" ht="18">
      <c r="A584" s="33" t="s">
        <v>368</v>
      </c>
      <c r="B584" s="124" t="s">
        <v>243</v>
      </c>
      <c r="C584" s="124">
        <v>10</v>
      </c>
      <c r="D584" s="124" t="s">
        <v>205</v>
      </c>
      <c r="E584" s="124" t="s">
        <v>327</v>
      </c>
      <c r="F584" s="124" t="s">
        <v>367</v>
      </c>
      <c r="G584" s="124"/>
      <c r="H584" s="124"/>
      <c r="I584" s="131">
        <f>I585</f>
        <v>5861.7</v>
      </c>
    </row>
    <row r="585" spans="1:9" ht="31.5">
      <c r="A585" s="54" t="s">
        <v>369</v>
      </c>
      <c r="B585" s="124" t="s">
        <v>243</v>
      </c>
      <c r="C585" s="124">
        <v>10</v>
      </c>
      <c r="D585" s="124" t="s">
        <v>205</v>
      </c>
      <c r="E585" s="124" t="s">
        <v>327</v>
      </c>
      <c r="F585" s="124" t="s">
        <v>364</v>
      </c>
      <c r="G585" s="124"/>
      <c r="H585" s="124"/>
      <c r="I585" s="131">
        <f>I586</f>
        <v>5861.7</v>
      </c>
    </row>
    <row r="586" spans="1:9" ht="18">
      <c r="A586" s="92" t="s">
        <v>268</v>
      </c>
      <c r="B586" s="125" t="s">
        <v>243</v>
      </c>
      <c r="C586" s="125">
        <v>10</v>
      </c>
      <c r="D586" s="125" t="s">
        <v>205</v>
      </c>
      <c r="E586" s="125" t="s">
        <v>327</v>
      </c>
      <c r="F586" s="125" t="s">
        <v>364</v>
      </c>
      <c r="G586" s="125" t="s">
        <v>247</v>
      </c>
      <c r="H586" s="125"/>
      <c r="I586" s="133">
        <v>5861.7</v>
      </c>
    </row>
    <row r="587" spans="1:9" ht="78.75">
      <c r="A587" s="145" t="s">
        <v>140</v>
      </c>
      <c r="B587" s="124" t="s">
        <v>243</v>
      </c>
      <c r="C587" s="124" t="s">
        <v>218</v>
      </c>
      <c r="D587" s="124" t="s">
        <v>205</v>
      </c>
      <c r="E587" s="124" t="s">
        <v>328</v>
      </c>
      <c r="F587" s="124"/>
      <c r="G587" s="124"/>
      <c r="H587" s="124"/>
      <c r="I587" s="131">
        <f>I588</f>
        <v>50</v>
      </c>
    </row>
    <row r="588" spans="1:9" ht="18">
      <c r="A588" s="33" t="s">
        <v>366</v>
      </c>
      <c r="B588" s="124" t="s">
        <v>243</v>
      </c>
      <c r="C588" s="124">
        <v>10</v>
      </c>
      <c r="D588" s="124" t="s">
        <v>205</v>
      </c>
      <c r="E588" s="124" t="s">
        <v>328</v>
      </c>
      <c r="F588" s="124" t="s">
        <v>365</v>
      </c>
      <c r="G588" s="124"/>
      <c r="H588" s="124"/>
      <c r="I588" s="131">
        <f>I589</f>
        <v>50</v>
      </c>
    </row>
    <row r="589" spans="1:9" ht="18">
      <c r="A589" s="33" t="s">
        <v>368</v>
      </c>
      <c r="B589" s="124" t="s">
        <v>243</v>
      </c>
      <c r="C589" s="124">
        <v>10</v>
      </c>
      <c r="D589" s="124" t="s">
        <v>205</v>
      </c>
      <c r="E589" s="124" t="s">
        <v>328</v>
      </c>
      <c r="F589" s="124" t="s">
        <v>367</v>
      </c>
      <c r="G589" s="124"/>
      <c r="H589" s="124"/>
      <c r="I589" s="131">
        <f>I590</f>
        <v>50</v>
      </c>
    </row>
    <row r="590" spans="1:9" ht="31.5">
      <c r="A590" s="54" t="s">
        <v>369</v>
      </c>
      <c r="B590" s="124" t="s">
        <v>243</v>
      </c>
      <c r="C590" s="124">
        <v>10</v>
      </c>
      <c r="D590" s="124" t="s">
        <v>205</v>
      </c>
      <c r="E590" s="124" t="s">
        <v>328</v>
      </c>
      <c r="F590" s="124" t="s">
        <v>364</v>
      </c>
      <c r="G590" s="124"/>
      <c r="H590" s="124"/>
      <c r="I590" s="131">
        <f>I591</f>
        <v>50</v>
      </c>
    </row>
    <row r="591" spans="1:9" ht="18">
      <c r="A591" s="92" t="s">
        <v>268</v>
      </c>
      <c r="B591" s="125" t="s">
        <v>243</v>
      </c>
      <c r="C591" s="125">
        <v>10</v>
      </c>
      <c r="D591" s="125" t="s">
        <v>205</v>
      </c>
      <c r="E591" s="125" t="s">
        <v>328</v>
      </c>
      <c r="F591" s="125" t="s">
        <v>364</v>
      </c>
      <c r="G591" s="125" t="s">
        <v>247</v>
      </c>
      <c r="H591" s="125"/>
      <c r="I591" s="133">
        <v>50</v>
      </c>
    </row>
    <row r="592" spans="1:9" ht="18">
      <c r="A592" s="32" t="s">
        <v>200</v>
      </c>
      <c r="B592" s="126" t="s">
        <v>243</v>
      </c>
      <c r="C592" s="126" t="s">
        <v>218</v>
      </c>
      <c r="D592" s="126" t="s">
        <v>210</v>
      </c>
      <c r="E592" s="126"/>
      <c r="F592" s="126" t="s">
        <v>227</v>
      </c>
      <c r="G592" s="126"/>
      <c r="H592" s="126"/>
      <c r="I592" s="130">
        <f>I594</f>
        <v>1163.8</v>
      </c>
    </row>
    <row r="593" spans="1:9" ht="18">
      <c r="A593" s="33" t="s">
        <v>100</v>
      </c>
      <c r="B593" s="124" t="s">
        <v>243</v>
      </c>
      <c r="C593" s="124" t="s">
        <v>218</v>
      </c>
      <c r="D593" s="124" t="s">
        <v>210</v>
      </c>
      <c r="E593" s="124" t="s">
        <v>101</v>
      </c>
      <c r="F593" s="124"/>
      <c r="G593" s="124"/>
      <c r="H593" s="124"/>
      <c r="I593" s="131">
        <f>I594</f>
        <v>1163.8</v>
      </c>
    </row>
    <row r="594" spans="1:9" ht="31.5">
      <c r="A594" s="146" t="s">
        <v>114</v>
      </c>
      <c r="B594" s="124" t="s">
        <v>243</v>
      </c>
      <c r="C594" s="124">
        <v>10</v>
      </c>
      <c r="D594" s="124" t="s">
        <v>210</v>
      </c>
      <c r="E594" s="124" t="s">
        <v>329</v>
      </c>
      <c r="F594" s="124"/>
      <c r="G594" s="124"/>
      <c r="H594" s="124"/>
      <c r="I594" s="131">
        <f>I595+I598</f>
        <v>1163.8</v>
      </c>
    </row>
    <row r="595" spans="1:9" ht="18">
      <c r="A595" s="33" t="s">
        <v>338</v>
      </c>
      <c r="B595" s="124" t="s">
        <v>243</v>
      </c>
      <c r="C595" s="124">
        <v>10</v>
      </c>
      <c r="D595" s="124" t="s">
        <v>210</v>
      </c>
      <c r="E595" s="124" t="s">
        <v>329</v>
      </c>
      <c r="F595" s="124" t="s">
        <v>335</v>
      </c>
      <c r="G595" s="124"/>
      <c r="H595" s="124"/>
      <c r="I595" s="132">
        <f>I596</f>
        <v>1134.6</v>
      </c>
    </row>
    <row r="596" spans="1:9" ht="31.5">
      <c r="A596" s="33" t="s">
        <v>340</v>
      </c>
      <c r="B596" s="124" t="s">
        <v>243</v>
      </c>
      <c r="C596" s="124">
        <v>10</v>
      </c>
      <c r="D596" s="124" t="s">
        <v>210</v>
      </c>
      <c r="E596" s="124" t="s">
        <v>329</v>
      </c>
      <c r="F596" s="124" t="s">
        <v>339</v>
      </c>
      <c r="G596" s="124"/>
      <c r="H596" s="124"/>
      <c r="I596" s="132">
        <f>I597</f>
        <v>1134.6</v>
      </c>
    </row>
    <row r="597" spans="1:9" ht="18">
      <c r="A597" s="92" t="s">
        <v>268</v>
      </c>
      <c r="B597" s="125" t="s">
        <v>243</v>
      </c>
      <c r="C597" s="125">
        <v>10</v>
      </c>
      <c r="D597" s="125" t="s">
        <v>210</v>
      </c>
      <c r="E597" s="125" t="s">
        <v>329</v>
      </c>
      <c r="F597" s="125" t="s">
        <v>339</v>
      </c>
      <c r="G597" s="125" t="s">
        <v>247</v>
      </c>
      <c r="H597" s="125"/>
      <c r="I597" s="133">
        <v>1134.6</v>
      </c>
    </row>
    <row r="598" spans="1:9" ht="18">
      <c r="A598" s="33" t="s">
        <v>336</v>
      </c>
      <c r="B598" s="124" t="s">
        <v>243</v>
      </c>
      <c r="C598" s="124">
        <v>10</v>
      </c>
      <c r="D598" s="124" t="s">
        <v>210</v>
      </c>
      <c r="E598" s="124" t="s">
        <v>329</v>
      </c>
      <c r="F598" s="124" t="s">
        <v>337</v>
      </c>
      <c r="G598" s="124"/>
      <c r="H598" s="124"/>
      <c r="I598" s="132">
        <f>I599</f>
        <v>29.2</v>
      </c>
    </row>
    <row r="599" spans="1:9" ht="31.5">
      <c r="A599" s="54" t="s">
        <v>345</v>
      </c>
      <c r="B599" s="124" t="s">
        <v>243</v>
      </c>
      <c r="C599" s="124">
        <v>10</v>
      </c>
      <c r="D599" s="124" t="s">
        <v>210</v>
      </c>
      <c r="E599" s="124" t="s">
        <v>329</v>
      </c>
      <c r="F599" s="124" t="s">
        <v>344</v>
      </c>
      <c r="G599" s="124"/>
      <c r="H599" s="124"/>
      <c r="I599" s="132">
        <f>I600+I602</f>
        <v>29.2</v>
      </c>
    </row>
    <row r="600" spans="1:9" ht="31.5">
      <c r="A600" s="149" t="s">
        <v>376</v>
      </c>
      <c r="B600" s="124" t="s">
        <v>243</v>
      </c>
      <c r="C600" s="124">
        <v>10</v>
      </c>
      <c r="D600" s="124" t="s">
        <v>210</v>
      </c>
      <c r="E600" s="124" t="s">
        <v>329</v>
      </c>
      <c r="F600" s="124" t="s">
        <v>375</v>
      </c>
      <c r="G600" s="124"/>
      <c r="H600" s="124"/>
      <c r="I600" s="132">
        <f>I601</f>
        <v>23.9</v>
      </c>
    </row>
    <row r="601" spans="1:9" ht="18">
      <c r="A601" s="92" t="s">
        <v>268</v>
      </c>
      <c r="B601" s="125" t="s">
        <v>243</v>
      </c>
      <c r="C601" s="125">
        <v>10</v>
      </c>
      <c r="D601" s="125" t="s">
        <v>210</v>
      </c>
      <c r="E601" s="125" t="s">
        <v>329</v>
      </c>
      <c r="F601" s="125" t="s">
        <v>375</v>
      </c>
      <c r="G601" s="125" t="s">
        <v>247</v>
      </c>
      <c r="H601" s="125"/>
      <c r="I601" s="134">
        <v>23.9</v>
      </c>
    </row>
    <row r="602" spans="1:9" ht="31.5">
      <c r="A602" s="33" t="s">
        <v>347</v>
      </c>
      <c r="B602" s="124" t="s">
        <v>243</v>
      </c>
      <c r="C602" s="124">
        <v>10</v>
      </c>
      <c r="D602" s="124" t="s">
        <v>210</v>
      </c>
      <c r="E602" s="124" t="s">
        <v>329</v>
      </c>
      <c r="F602" s="124" t="s">
        <v>346</v>
      </c>
      <c r="G602" s="124"/>
      <c r="H602" s="124"/>
      <c r="I602" s="132">
        <f>I603</f>
        <v>5.3</v>
      </c>
    </row>
    <row r="603" spans="1:9" ht="18">
      <c r="A603" s="31" t="s">
        <v>268</v>
      </c>
      <c r="B603" s="125" t="s">
        <v>243</v>
      </c>
      <c r="C603" s="125">
        <v>10</v>
      </c>
      <c r="D603" s="125" t="s">
        <v>210</v>
      </c>
      <c r="E603" s="125" t="s">
        <v>329</v>
      </c>
      <c r="F603" s="125" t="s">
        <v>346</v>
      </c>
      <c r="G603" s="125" t="s">
        <v>247</v>
      </c>
      <c r="H603" s="125"/>
      <c r="I603" s="134">
        <v>5.3</v>
      </c>
    </row>
    <row r="604" spans="1:9" ht="31.5">
      <c r="A604" s="32" t="s">
        <v>275</v>
      </c>
      <c r="B604" s="126" t="s">
        <v>290</v>
      </c>
      <c r="C604" s="126"/>
      <c r="D604" s="126"/>
      <c r="E604" s="126"/>
      <c r="F604" s="126"/>
      <c r="G604" s="126"/>
      <c r="H604" s="126"/>
      <c r="I604" s="129">
        <f>I616+I605</f>
        <v>36974</v>
      </c>
    </row>
    <row r="605" spans="1:9" ht="18">
      <c r="A605" s="32" t="s">
        <v>192</v>
      </c>
      <c r="B605" s="126" t="s">
        <v>290</v>
      </c>
      <c r="C605" s="126" t="s">
        <v>209</v>
      </c>
      <c r="D605" s="124"/>
      <c r="E605" s="124"/>
      <c r="F605" s="124"/>
      <c r="G605" s="124"/>
      <c r="H605" s="124"/>
      <c r="I605" s="129">
        <f>I606</f>
        <v>17035</v>
      </c>
    </row>
    <row r="606" spans="1:9" ht="18">
      <c r="A606" s="32" t="s">
        <v>194</v>
      </c>
      <c r="B606" s="126" t="s">
        <v>290</v>
      </c>
      <c r="C606" s="126" t="s">
        <v>209</v>
      </c>
      <c r="D606" s="126" t="s">
        <v>208</v>
      </c>
      <c r="E606" s="126"/>
      <c r="F606" s="126"/>
      <c r="G606" s="126"/>
      <c r="H606" s="126"/>
      <c r="I606" s="129">
        <f>I609</f>
        <v>17035</v>
      </c>
    </row>
    <row r="607" spans="1:9" ht="31.5">
      <c r="A607" s="33" t="s">
        <v>390</v>
      </c>
      <c r="B607" s="124" t="s">
        <v>290</v>
      </c>
      <c r="C607" s="124" t="s">
        <v>209</v>
      </c>
      <c r="D607" s="124" t="s">
        <v>208</v>
      </c>
      <c r="E607" s="124" t="s">
        <v>115</v>
      </c>
      <c r="F607" s="124"/>
      <c r="G607" s="124"/>
      <c r="H607" s="124"/>
      <c r="I607" s="132">
        <f>I608</f>
        <v>17035</v>
      </c>
    </row>
    <row r="608" spans="1:9" ht="31.5">
      <c r="A608" s="33" t="s">
        <v>116</v>
      </c>
      <c r="B608" s="124" t="s">
        <v>290</v>
      </c>
      <c r="C608" s="124" t="s">
        <v>209</v>
      </c>
      <c r="D608" s="124" t="s">
        <v>208</v>
      </c>
      <c r="E608" s="124" t="s">
        <v>117</v>
      </c>
      <c r="F608" s="124"/>
      <c r="G608" s="124"/>
      <c r="H608" s="124"/>
      <c r="I608" s="132">
        <f>I609</f>
        <v>17035</v>
      </c>
    </row>
    <row r="609" spans="1:9" ht="63">
      <c r="A609" s="54" t="s">
        <v>391</v>
      </c>
      <c r="B609" s="124" t="s">
        <v>290</v>
      </c>
      <c r="C609" s="124" t="s">
        <v>209</v>
      </c>
      <c r="D609" s="124" t="s">
        <v>208</v>
      </c>
      <c r="E609" s="124" t="s">
        <v>51</v>
      </c>
      <c r="F609" s="124"/>
      <c r="G609" s="124"/>
      <c r="H609" s="124"/>
      <c r="I609" s="131">
        <f>I610</f>
        <v>17035</v>
      </c>
    </row>
    <row r="610" spans="1:9" ht="31.5">
      <c r="A610" s="33" t="s">
        <v>349</v>
      </c>
      <c r="B610" s="124" t="s">
        <v>290</v>
      </c>
      <c r="C610" s="124" t="s">
        <v>209</v>
      </c>
      <c r="D610" s="124" t="s">
        <v>208</v>
      </c>
      <c r="E610" s="124" t="s">
        <v>51</v>
      </c>
      <c r="F610" s="124" t="s">
        <v>348</v>
      </c>
      <c r="G610" s="124"/>
      <c r="H610" s="124"/>
      <c r="I610" s="131">
        <f>I611</f>
        <v>17035</v>
      </c>
    </row>
    <row r="611" spans="1:9" ht="18">
      <c r="A611" s="33" t="s">
        <v>351</v>
      </c>
      <c r="B611" s="124" t="s">
        <v>290</v>
      </c>
      <c r="C611" s="124" t="s">
        <v>209</v>
      </c>
      <c r="D611" s="124" t="s">
        <v>208</v>
      </c>
      <c r="E611" s="124" t="s">
        <v>51</v>
      </c>
      <c r="F611" s="124" t="s">
        <v>350</v>
      </c>
      <c r="G611" s="124"/>
      <c r="H611" s="124"/>
      <c r="I611" s="131">
        <f>I612+I614</f>
        <v>17035</v>
      </c>
    </row>
    <row r="612" spans="1:9" ht="47.25">
      <c r="A612" s="33" t="s">
        <v>282</v>
      </c>
      <c r="B612" s="124" t="s">
        <v>290</v>
      </c>
      <c r="C612" s="124" t="s">
        <v>209</v>
      </c>
      <c r="D612" s="124" t="s">
        <v>208</v>
      </c>
      <c r="E612" s="124" t="s">
        <v>51</v>
      </c>
      <c r="F612" s="124" t="s">
        <v>286</v>
      </c>
      <c r="G612" s="124"/>
      <c r="H612" s="124"/>
      <c r="I612" s="132">
        <f>I613</f>
        <v>16851</v>
      </c>
    </row>
    <row r="613" spans="1:9" ht="18">
      <c r="A613" s="92" t="s">
        <v>267</v>
      </c>
      <c r="B613" s="125" t="s">
        <v>290</v>
      </c>
      <c r="C613" s="125" t="s">
        <v>209</v>
      </c>
      <c r="D613" s="125" t="s">
        <v>208</v>
      </c>
      <c r="E613" s="125" t="s">
        <v>51</v>
      </c>
      <c r="F613" s="125" t="s">
        <v>286</v>
      </c>
      <c r="G613" s="125" t="s">
        <v>246</v>
      </c>
      <c r="H613" s="125"/>
      <c r="I613" s="134">
        <v>16851</v>
      </c>
    </row>
    <row r="614" spans="1:9" ht="18">
      <c r="A614" s="33" t="s">
        <v>288</v>
      </c>
      <c r="B614" s="124" t="s">
        <v>290</v>
      </c>
      <c r="C614" s="124" t="s">
        <v>209</v>
      </c>
      <c r="D614" s="124" t="s">
        <v>208</v>
      </c>
      <c r="E614" s="124" t="s">
        <v>51</v>
      </c>
      <c r="F614" s="124" t="s">
        <v>287</v>
      </c>
      <c r="G614" s="124"/>
      <c r="H614" s="124"/>
      <c r="I614" s="132">
        <f>I615</f>
        <v>184</v>
      </c>
    </row>
    <row r="615" spans="1:9" ht="18">
      <c r="A615" s="92" t="s">
        <v>267</v>
      </c>
      <c r="B615" s="125" t="s">
        <v>290</v>
      </c>
      <c r="C615" s="125" t="s">
        <v>209</v>
      </c>
      <c r="D615" s="125" t="s">
        <v>208</v>
      </c>
      <c r="E615" s="125" t="s">
        <v>51</v>
      </c>
      <c r="F615" s="125" t="s">
        <v>287</v>
      </c>
      <c r="G615" s="125" t="s">
        <v>246</v>
      </c>
      <c r="H615" s="125"/>
      <c r="I615" s="134">
        <v>184</v>
      </c>
    </row>
    <row r="616" spans="1:9" ht="18">
      <c r="A616" s="32" t="s">
        <v>261</v>
      </c>
      <c r="B616" s="126" t="s">
        <v>290</v>
      </c>
      <c r="C616" s="126" t="s">
        <v>206</v>
      </c>
      <c r="D616" s="124"/>
      <c r="E616" s="124"/>
      <c r="F616" s="124"/>
      <c r="G616" s="124"/>
      <c r="H616" s="124"/>
      <c r="I616" s="129">
        <f>I617+I666</f>
        <v>19939</v>
      </c>
    </row>
    <row r="617" spans="1:9" ht="18">
      <c r="A617" s="32" t="s">
        <v>197</v>
      </c>
      <c r="B617" s="126" t="s">
        <v>290</v>
      </c>
      <c r="C617" s="126" t="s">
        <v>206</v>
      </c>
      <c r="D617" s="126" t="s">
        <v>202</v>
      </c>
      <c r="E617" s="126"/>
      <c r="F617" s="126"/>
      <c r="G617" s="126"/>
      <c r="H617" s="126"/>
      <c r="I617" s="129">
        <f>I618</f>
        <v>18800</v>
      </c>
    </row>
    <row r="618" spans="1:9" ht="31.5">
      <c r="A618" s="148" t="s">
        <v>390</v>
      </c>
      <c r="B618" s="124" t="s">
        <v>290</v>
      </c>
      <c r="C618" s="124" t="s">
        <v>206</v>
      </c>
      <c r="D618" s="124" t="s">
        <v>202</v>
      </c>
      <c r="E618" s="124" t="s">
        <v>115</v>
      </c>
      <c r="F618" s="124"/>
      <c r="G618" s="124"/>
      <c r="H618" s="124"/>
      <c r="I618" s="132">
        <f>I619+I624+I632+I640+I654+I660</f>
        <v>18800</v>
      </c>
    </row>
    <row r="619" spans="1:9" ht="31.5">
      <c r="A619" s="148" t="s">
        <v>390</v>
      </c>
      <c r="B619" s="124" t="s">
        <v>290</v>
      </c>
      <c r="C619" s="124" t="s">
        <v>206</v>
      </c>
      <c r="D619" s="124" t="s">
        <v>202</v>
      </c>
      <c r="E619" s="124" t="s">
        <v>57</v>
      </c>
      <c r="F619" s="124"/>
      <c r="G619" s="124"/>
      <c r="H619" s="124"/>
      <c r="I619" s="132">
        <f>I620</f>
        <v>100</v>
      </c>
    </row>
    <row r="620" spans="1:9" ht="18">
      <c r="A620" s="33" t="s">
        <v>336</v>
      </c>
      <c r="B620" s="124" t="s">
        <v>290</v>
      </c>
      <c r="C620" s="124" t="s">
        <v>206</v>
      </c>
      <c r="D620" s="124" t="s">
        <v>202</v>
      </c>
      <c r="E620" s="124" t="s">
        <v>57</v>
      </c>
      <c r="F620" s="124" t="s">
        <v>337</v>
      </c>
      <c r="G620" s="124"/>
      <c r="H620" s="124"/>
      <c r="I620" s="132">
        <f>I621</f>
        <v>100</v>
      </c>
    </row>
    <row r="621" spans="1:9" ht="31.5">
      <c r="A621" s="54" t="s">
        <v>345</v>
      </c>
      <c r="B621" s="124" t="s">
        <v>290</v>
      </c>
      <c r="C621" s="124" t="s">
        <v>206</v>
      </c>
      <c r="D621" s="124" t="s">
        <v>202</v>
      </c>
      <c r="E621" s="124" t="s">
        <v>57</v>
      </c>
      <c r="F621" s="124" t="s">
        <v>344</v>
      </c>
      <c r="G621" s="124"/>
      <c r="H621" s="124"/>
      <c r="I621" s="132">
        <f>I622</f>
        <v>100</v>
      </c>
    </row>
    <row r="622" spans="1:9" ht="31.5">
      <c r="A622" s="33" t="s">
        <v>347</v>
      </c>
      <c r="B622" s="124" t="s">
        <v>290</v>
      </c>
      <c r="C622" s="124" t="s">
        <v>206</v>
      </c>
      <c r="D622" s="124" t="s">
        <v>202</v>
      </c>
      <c r="E622" s="124" t="s">
        <v>57</v>
      </c>
      <c r="F622" s="124" t="s">
        <v>346</v>
      </c>
      <c r="G622" s="124"/>
      <c r="H622" s="124"/>
      <c r="I622" s="132">
        <f>I623</f>
        <v>100</v>
      </c>
    </row>
    <row r="623" spans="1:9" ht="18">
      <c r="A623" s="31" t="s">
        <v>267</v>
      </c>
      <c r="B623" s="125" t="s">
        <v>290</v>
      </c>
      <c r="C623" s="125" t="s">
        <v>206</v>
      </c>
      <c r="D623" s="125" t="s">
        <v>202</v>
      </c>
      <c r="E623" s="125" t="s">
        <v>57</v>
      </c>
      <c r="F623" s="125" t="s">
        <v>346</v>
      </c>
      <c r="G623" s="125" t="s">
        <v>246</v>
      </c>
      <c r="H623" s="125"/>
      <c r="I623" s="134">
        <v>100</v>
      </c>
    </row>
    <row r="624" spans="1:9" ht="31.5">
      <c r="A624" s="33" t="s">
        <v>119</v>
      </c>
      <c r="B624" s="124" t="s">
        <v>290</v>
      </c>
      <c r="C624" s="124" t="s">
        <v>206</v>
      </c>
      <c r="D624" s="124" t="s">
        <v>202</v>
      </c>
      <c r="E624" s="124" t="s">
        <v>118</v>
      </c>
      <c r="F624" s="124"/>
      <c r="G624" s="124"/>
      <c r="H624" s="124"/>
      <c r="I624" s="132">
        <f>I625</f>
        <v>11857.3</v>
      </c>
    </row>
    <row r="625" spans="1:9" ht="63">
      <c r="A625" s="54" t="s">
        <v>389</v>
      </c>
      <c r="B625" s="124" t="s">
        <v>290</v>
      </c>
      <c r="C625" s="124" t="s">
        <v>206</v>
      </c>
      <c r="D625" s="124" t="s">
        <v>202</v>
      </c>
      <c r="E625" s="124" t="s">
        <v>58</v>
      </c>
      <c r="F625" s="124"/>
      <c r="G625" s="124"/>
      <c r="H625" s="124"/>
      <c r="I625" s="132">
        <f>I626</f>
        <v>11857.3</v>
      </c>
    </row>
    <row r="626" spans="1:9" ht="31.5">
      <c r="A626" s="33" t="s">
        <v>349</v>
      </c>
      <c r="B626" s="124" t="s">
        <v>290</v>
      </c>
      <c r="C626" s="124" t="s">
        <v>206</v>
      </c>
      <c r="D626" s="124" t="s">
        <v>202</v>
      </c>
      <c r="E626" s="124" t="s">
        <v>58</v>
      </c>
      <c r="F626" s="124" t="s">
        <v>348</v>
      </c>
      <c r="G626" s="124"/>
      <c r="H626" s="124"/>
      <c r="I626" s="131">
        <f>I627</f>
        <v>11857.3</v>
      </c>
    </row>
    <row r="627" spans="1:9" ht="18">
      <c r="A627" s="33" t="s">
        <v>351</v>
      </c>
      <c r="B627" s="124" t="s">
        <v>290</v>
      </c>
      <c r="C627" s="124" t="s">
        <v>206</v>
      </c>
      <c r="D627" s="124" t="s">
        <v>202</v>
      </c>
      <c r="E627" s="124" t="s">
        <v>58</v>
      </c>
      <c r="F627" s="124" t="s">
        <v>350</v>
      </c>
      <c r="G627" s="124"/>
      <c r="H627" s="124"/>
      <c r="I627" s="131">
        <f>I628+I630</f>
        <v>11857.3</v>
      </c>
    </row>
    <row r="628" spans="1:9" ht="47.25">
      <c r="A628" s="33" t="s">
        <v>282</v>
      </c>
      <c r="B628" s="124" t="s">
        <v>290</v>
      </c>
      <c r="C628" s="124" t="s">
        <v>206</v>
      </c>
      <c r="D628" s="124" t="s">
        <v>202</v>
      </c>
      <c r="E628" s="124" t="s">
        <v>58</v>
      </c>
      <c r="F628" s="124" t="s">
        <v>286</v>
      </c>
      <c r="G628" s="124"/>
      <c r="H628" s="124"/>
      <c r="I628" s="132">
        <f>I629</f>
        <v>11717.3</v>
      </c>
    </row>
    <row r="629" spans="1:9" ht="18">
      <c r="A629" s="92" t="s">
        <v>267</v>
      </c>
      <c r="B629" s="125" t="s">
        <v>290</v>
      </c>
      <c r="C629" s="125" t="s">
        <v>206</v>
      </c>
      <c r="D629" s="125" t="s">
        <v>202</v>
      </c>
      <c r="E629" s="125" t="s">
        <v>58</v>
      </c>
      <c r="F629" s="125" t="s">
        <v>286</v>
      </c>
      <c r="G629" s="125" t="s">
        <v>246</v>
      </c>
      <c r="H629" s="125"/>
      <c r="I629" s="133">
        <v>11717.3</v>
      </c>
    </row>
    <row r="630" spans="1:9" ht="18">
      <c r="A630" s="33" t="s">
        <v>288</v>
      </c>
      <c r="B630" s="124" t="s">
        <v>290</v>
      </c>
      <c r="C630" s="124" t="s">
        <v>206</v>
      </c>
      <c r="D630" s="124" t="s">
        <v>202</v>
      </c>
      <c r="E630" s="124" t="s">
        <v>58</v>
      </c>
      <c r="F630" s="124" t="s">
        <v>287</v>
      </c>
      <c r="G630" s="124"/>
      <c r="H630" s="124"/>
      <c r="I630" s="132">
        <f>I631</f>
        <v>140</v>
      </c>
    </row>
    <row r="631" spans="1:9" ht="18">
      <c r="A631" s="92" t="s">
        <v>267</v>
      </c>
      <c r="B631" s="125" t="s">
        <v>290</v>
      </c>
      <c r="C631" s="125" t="s">
        <v>206</v>
      </c>
      <c r="D631" s="125" t="s">
        <v>202</v>
      </c>
      <c r="E631" s="125" t="s">
        <v>58</v>
      </c>
      <c r="F631" s="125" t="s">
        <v>287</v>
      </c>
      <c r="G631" s="125" t="s">
        <v>246</v>
      </c>
      <c r="H631" s="125"/>
      <c r="I631" s="133">
        <v>140</v>
      </c>
    </row>
    <row r="632" spans="1:9" ht="31.5">
      <c r="A632" s="54" t="s">
        <v>120</v>
      </c>
      <c r="B632" s="124" t="s">
        <v>290</v>
      </c>
      <c r="C632" s="124" t="s">
        <v>206</v>
      </c>
      <c r="D632" s="124" t="s">
        <v>202</v>
      </c>
      <c r="E632" s="124" t="s">
        <v>121</v>
      </c>
      <c r="F632" s="124"/>
      <c r="G632" s="124"/>
      <c r="H632" s="124"/>
      <c r="I632" s="131">
        <f>I633</f>
        <v>3007.7000000000003</v>
      </c>
    </row>
    <row r="633" spans="1:9" ht="47.25">
      <c r="A633" s="148" t="s">
        <v>388</v>
      </c>
      <c r="B633" s="124" t="s">
        <v>290</v>
      </c>
      <c r="C633" s="124" t="s">
        <v>206</v>
      </c>
      <c r="D633" s="124" t="s">
        <v>202</v>
      </c>
      <c r="E633" s="124" t="s">
        <v>53</v>
      </c>
      <c r="F633" s="124"/>
      <c r="G633" s="124"/>
      <c r="H633" s="124"/>
      <c r="I633" s="132">
        <f>I634</f>
        <v>3007.7000000000003</v>
      </c>
    </row>
    <row r="634" spans="1:9" ht="31.5">
      <c r="A634" s="33" t="s">
        <v>349</v>
      </c>
      <c r="B634" s="124" t="s">
        <v>290</v>
      </c>
      <c r="C634" s="124" t="s">
        <v>206</v>
      </c>
      <c r="D634" s="124" t="s">
        <v>202</v>
      </c>
      <c r="E634" s="124" t="s">
        <v>53</v>
      </c>
      <c r="F634" s="124" t="s">
        <v>348</v>
      </c>
      <c r="G634" s="124"/>
      <c r="H634" s="124"/>
      <c r="I634" s="131">
        <f>I635</f>
        <v>3007.7000000000003</v>
      </c>
    </row>
    <row r="635" spans="1:9" ht="18">
      <c r="A635" s="33" t="s">
        <v>351</v>
      </c>
      <c r="B635" s="124" t="s">
        <v>290</v>
      </c>
      <c r="C635" s="124" t="s">
        <v>206</v>
      </c>
      <c r="D635" s="124" t="s">
        <v>202</v>
      </c>
      <c r="E635" s="124" t="s">
        <v>53</v>
      </c>
      <c r="F635" s="124" t="s">
        <v>350</v>
      </c>
      <c r="G635" s="124"/>
      <c r="H635" s="124"/>
      <c r="I635" s="131">
        <f>I636+I638</f>
        <v>3007.7000000000003</v>
      </c>
    </row>
    <row r="636" spans="1:9" ht="47.25">
      <c r="A636" s="142" t="s">
        <v>282</v>
      </c>
      <c r="B636" s="124" t="s">
        <v>290</v>
      </c>
      <c r="C636" s="124" t="s">
        <v>206</v>
      </c>
      <c r="D636" s="124" t="s">
        <v>202</v>
      </c>
      <c r="E636" s="124" t="s">
        <v>53</v>
      </c>
      <c r="F636" s="124" t="s">
        <v>286</v>
      </c>
      <c r="G636" s="124"/>
      <c r="H636" s="124"/>
      <c r="I636" s="132">
        <f>I637</f>
        <v>2762.9</v>
      </c>
    </row>
    <row r="637" spans="1:9" ht="18">
      <c r="A637" s="92" t="s">
        <v>267</v>
      </c>
      <c r="B637" s="125" t="s">
        <v>290</v>
      </c>
      <c r="C637" s="125" t="s">
        <v>206</v>
      </c>
      <c r="D637" s="125" t="s">
        <v>202</v>
      </c>
      <c r="E637" s="125" t="s">
        <v>53</v>
      </c>
      <c r="F637" s="125" t="s">
        <v>286</v>
      </c>
      <c r="G637" s="125" t="s">
        <v>246</v>
      </c>
      <c r="H637" s="125"/>
      <c r="I637" s="133">
        <v>2762.9</v>
      </c>
    </row>
    <row r="638" spans="1:9" ht="18">
      <c r="A638" s="33" t="s">
        <v>288</v>
      </c>
      <c r="B638" s="124" t="s">
        <v>290</v>
      </c>
      <c r="C638" s="124" t="s">
        <v>206</v>
      </c>
      <c r="D638" s="124" t="s">
        <v>202</v>
      </c>
      <c r="E638" s="124" t="s">
        <v>53</v>
      </c>
      <c r="F638" s="124" t="s">
        <v>287</v>
      </c>
      <c r="G638" s="124"/>
      <c r="H638" s="124"/>
      <c r="I638" s="132">
        <f>I639</f>
        <v>244.8</v>
      </c>
    </row>
    <row r="639" spans="1:9" ht="18">
      <c r="A639" s="92" t="s">
        <v>267</v>
      </c>
      <c r="B639" s="125" t="s">
        <v>290</v>
      </c>
      <c r="C639" s="125" t="s">
        <v>206</v>
      </c>
      <c r="D639" s="125" t="s">
        <v>202</v>
      </c>
      <c r="E639" s="125" t="s">
        <v>53</v>
      </c>
      <c r="F639" s="125" t="s">
        <v>287</v>
      </c>
      <c r="G639" s="125" t="s">
        <v>246</v>
      </c>
      <c r="H639" s="125"/>
      <c r="I639" s="133">
        <v>244.8</v>
      </c>
    </row>
    <row r="640" spans="1:9" ht="31.5">
      <c r="A640" s="54" t="s">
        <v>122</v>
      </c>
      <c r="B640" s="124" t="s">
        <v>290</v>
      </c>
      <c r="C640" s="124" t="s">
        <v>206</v>
      </c>
      <c r="D640" s="124" t="s">
        <v>202</v>
      </c>
      <c r="E640" s="124" t="s">
        <v>123</v>
      </c>
      <c r="F640" s="124"/>
      <c r="G640" s="124"/>
      <c r="H640" s="124"/>
      <c r="I640" s="131">
        <f>I641</f>
        <v>2635</v>
      </c>
    </row>
    <row r="641" spans="1:9" ht="47.25">
      <c r="A641" s="148" t="s">
        <v>387</v>
      </c>
      <c r="B641" s="124" t="s">
        <v>290</v>
      </c>
      <c r="C641" s="124" t="s">
        <v>206</v>
      </c>
      <c r="D641" s="124" t="s">
        <v>202</v>
      </c>
      <c r="E641" s="124" t="s">
        <v>54</v>
      </c>
      <c r="F641" s="124"/>
      <c r="G641" s="124"/>
      <c r="H641" s="124"/>
      <c r="I641" s="132">
        <f>I642+I648</f>
        <v>2635</v>
      </c>
    </row>
    <row r="642" spans="1:9" ht="31.5">
      <c r="A642" s="33" t="s">
        <v>352</v>
      </c>
      <c r="B642" s="124" t="s">
        <v>290</v>
      </c>
      <c r="C642" s="124" t="s">
        <v>206</v>
      </c>
      <c r="D642" s="124" t="s">
        <v>202</v>
      </c>
      <c r="E642" s="124" t="s">
        <v>54</v>
      </c>
      <c r="F642" s="124" t="s">
        <v>333</v>
      </c>
      <c r="G642" s="124"/>
      <c r="H642" s="124"/>
      <c r="I642" s="132">
        <f>I643</f>
        <v>2270.1</v>
      </c>
    </row>
    <row r="643" spans="1:9" ht="18">
      <c r="A643" s="33" t="s">
        <v>354</v>
      </c>
      <c r="B643" s="124" t="s">
        <v>290</v>
      </c>
      <c r="C643" s="124" t="s">
        <v>206</v>
      </c>
      <c r="D643" s="124" t="s">
        <v>202</v>
      </c>
      <c r="E643" s="124" t="s">
        <v>54</v>
      </c>
      <c r="F643" s="124" t="s">
        <v>353</v>
      </c>
      <c r="G643" s="124"/>
      <c r="H643" s="124"/>
      <c r="I643" s="132">
        <f>I644+I646</f>
        <v>2270.1</v>
      </c>
    </row>
    <row r="644" spans="1:9" ht="31.5">
      <c r="A644" s="33" t="s">
        <v>340</v>
      </c>
      <c r="B644" s="124" t="s">
        <v>290</v>
      </c>
      <c r="C644" s="124" t="s">
        <v>206</v>
      </c>
      <c r="D644" s="124" t="s">
        <v>202</v>
      </c>
      <c r="E644" s="124" t="s">
        <v>54</v>
      </c>
      <c r="F644" s="124" t="s">
        <v>355</v>
      </c>
      <c r="G644" s="124"/>
      <c r="H644" s="124"/>
      <c r="I644" s="132">
        <f>I645</f>
        <v>2261.1</v>
      </c>
    </row>
    <row r="645" spans="1:9" ht="18">
      <c r="A645" s="31" t="s">
        <v>267</v>
      </c>
      <c r="B645" s="125" t="s">
        <v>290</v>
      </c>
      <c r="C645" s="125" t="s">
        <v>206</v>
      </c>
      <c r="D645" s="125" t="s">
        <v>202</v>
      </c>
      <c r="E645" s="125" t="s">
        <v>54</v>
      </c>
      <c r="F645" s="125" t="s">
        <v>355</v>
      </c>
      <c r="G645" s="125" t="s">
        <v>246</v>
      </c>
      <c r="H645" s="125"/>
      <c r="I645" s="134">
        <v>2261.1</v>
      </c>
    </row>
    <row r="646" spans="1:9" ht="31.5">
      <c r="A646" s="33" t="s">
        <v>341</v>
      </c>
      <c r="B646" s="124" t="s">
        <v>290</v>
      </c>
      <c r="C646" s="124" t="s">
        <v>206</v>
      </c>
      <c r="D646" s="124" t="s">
        <v>202</v>
      </c>
      <c r="E646" s="124" t="s">
        <v>54</v>
      </c>
      <c r="F646" s="124" t="s">
        <v>356</v>
      </c>
      <c r="G646" s="124"/>
      <c r="H646" s="124"/>
      <c r="I646" s="132">
        <f>I647</f>
        <v>9</v>
      </c>
    </row>
    <row r="647" spans="1:9" ht="18">
      <c r="A647" s="31" t="s">
        <v>267</v>
      </c>
      <c r="B647" s="125" t="s">
        <v>290</v>
      </c>
      <c r="C647" s="125" t="s">
        <v>206</v>
      </c>
      <c r="D647" s="125" t="s">
        <v>202</v>
      </c>
      <c r="E647" s="125" t="s">
        <v>54</v>
      </c>
      <c r="F647" s="125" t="s">
        <v>356</v>
      </c>
      <c r="G647" s="125" t="s">
        <v>246</v>
      </c>
      <c r="H647" s="125"/>
      <c r="I647" s="134">
        <v>9</v>
      </c>
    </row>
    <row r="648" spans="1:9" ht="18">
      <c r="A648" s="33" t="s">
        <v>336</v>
      </c>
      <c r="B648" s="124" t="s">
        <v>290</v>
      </c>
      <c r="C648" s="124" t="s">
        <v>206</v>
      </c>
      <c r="D648" s="124" t="s">
        <v>202</v>
      </c>
      <c r="E648" s="124" t="s">
        <v>54</v>
      </c>
      <c r="F648" s="124" t="s">
        <v>337</v>
      </c>
      <c r="G648" s="124"/>
      <c r="H648" s="124"/>
      <c r="I648" s="132">
        <f>I649</f>
        <v>364.9</v>
      </c>
    </row>
    <row r="649" spans="1:9" ht="31.5">
      <c r="A649" s="54" t="s">
        <v>345</v>
      </c>
      <c r="B649" s="124" t="s">
        <v>290</v>
      </c>
      <c r="C649" s="124" t="s">
        <v>206</v>
      </c>
      <c r="D649" s="124" t="s">
        <v>202</v>
      </c>
      <c r="E649" s="124" t="s">
        <v>54</v>
      </c>
      <c r="F649" s="124" t="s">
        <v>344</v>
      </c>
      <c r="G649" s="124"/>
      <c r="H649" s="124"/>
      <c r="I649" s="132">
        <f>I650+I652</f>
        <v>364.9</v>
      </c>
    </row>
    <row r="650" spans="1:9" ht="31.5">
      <c r="A650" s="149" t="s">
        <v>376</v>
      </c>
      <c r="B650" s="124" t="s">
        <v>290</v>
      </c>
      <c r="C650" s="124" t="s">
        <v>206</v>
      </c>
      <c r="D650" s="124" t="s">
        <v>202</v>
      </c>
      <c r="E650" s="124" t="s">
        <v>54</v>
      </c>
      <c r="F650" s="124" t="s">
        <v>375</v>
      </c>
      <c r="G650" s="124"/>
      <c r="H650" s="124"/>
      <c r="I650" s="132">
        <f>I651</f>
        <v>77.9</v>
      </c>
    </row>
    <row r="651" spans="1:9" ht="18">
      <c r="A651" s="92" t="s">
        <v>267</v>
      </c>
      <c r="B651" s="125" t="s">
        <v>290</v>
      </c>
      <c r="C651" s="125" t="s">
        <v>206</v>
      </c>
      <c r="D651" s="125" t="s">
        <v>202</v>
      </c>
      <c r="E651" s="125" t="s">
        <v>54</v>
      </c>
      <c r="F651" s="125" t="s">
        <v>375</v>
      </c>
      <c r="G651" s="125" t="s">
        <v>246</v>
      </c>
      <c r="H651" s="125"/>
      <c r="I651" s="134">
        <v>77.9</v>
      </c>
    </row>
    <row r="652" spans="1:9" ht="31.5">
      <c r="A652" s="33" t="s">
        <v>347</v>
      </c>
      <c r="B652" s="124" t="s">
        <v>290</v>
      </c>
      <c r="C652" s="124" t="s">
        <v>206</v>
      </c>
      <c r="D652" s="124" t="s">
        <v>202</v>
      </c>
      <c r="E652" s="124" t="s">
        <v>54</v>
      </c>
      <c r="F652" s="124" t="s">
        <v>346</v>
      </c>
      <c r="G652" s="124"/>
      <c r="H652" s="124"/>
      <c r="I652" s="132">
        <f>I653</f>
        <v>287</v>
      </c>
    </row>
    <row r="653" spans="1:9" ht="18">
      <c r="A653" s="31" t="s">
        <v>267</v>
      </c>
      <c r="B653" s="125" t="s">
        <v>290</v>
      </c>
      <c r="C653" s="125" t="s">
        <v>206</v>
      </c>
      <c r="D653" s="125" t="s">
        <v>202</v>
      </c>
      <c r="E653" s="125" t="s">
        <v>54</v>
      </c>
      <c r="F653" s="125" t="s">
        <v>346</v>
      </c>
      <c r="G653" s="125" t="s">
        <v>246</v>
      </c>
      <c r="H653" s="125"/>
      <c r="I653" s="134">
        <v>287</v>
      </c>
    </row>
    <row r="654" spans="1:9" ht="31.5">
      <c r="A654" s="33" t="s">
        <v>125</v>
      </c>
      <c r="B654" s="124" t="s">
        <v>290</v>
      </c>
      <c r="C654" s="124" t="s">
        <v>206</v>
      </c>
      <c r="D654" s="124" t="s">
        <v>202</v>
      </c>
      <c r="E654" s="124" t="s">
        <v>124</v>
      </c>
      <c r="F654" s="124"/>
      <c r="G654" s="124"/>
      <c r="H654" s="124"/>
      <c r="I654" s="132">
        <f>I655</f>
        <v>800</v>
      </c>
    </row>
    <row r="655" spans="1:9" ht="47.25">
      <c r="A655" s="148" t="s">
        <v>386</v>
      </c>
      <c r="B655" s="124" t="s">
        <v>290</v>
      </c>
      <c r="C655" s="124" t="s">
        <v>206</v>
      </c>
      <c r="D655" s="124" t="s">
        <v>202</v>
      </c>
      <c r="E655" s="124" t="s">
        <v>52</v>
      </c>
      <c r="F655" s="124"/>
      <c r="G655" s="124"/>
      <c r="H655" s="124"/>
      <c r="I655" s="131">
        <f>I658</f>
        <v>800</v>
      </c>
    </row>
    <row r="656" spans="1:9" ht="31.5">
      <c r="A656" s="33" t="s">
        <v>349</v>
      </c>
      <c r="B656" s="124" t="s">
        <v>290</v>
      </c>
      <c r="C656" s="124" t="s">
        <v>206</v>
      </c>
      <c r="D656" s="124" t="s">
        <v>202</v>
      </c>
      <c r="E656" s="124" t="s">
        <v>52</v>
      </c>
      <c r="F656" s="124" t="s">
        <v>348</v>
      </c>
      <c r="G656" s="124"/>
      <c r="H656" s="124"/>
      <c r="I656" s="131">
        <f>I657</f>
        <v>800</v>
      </c>
    </row>
    <row r="657" spans="1:9" ht="18">
      <c r="A657" s="54" t="s">
        <v>383</v>
      </c>
      <c r="B657" s="124" t="s">
        <v>290</v>
      </c>
      <c r="C657" s="124" t="s">
        <v>206</v>
      </c>
      <c r="D657" s="124" t="s">
        <v>202</v>
      </c>
      <c r="E657" s="124" t="s">
        <v>52</v>
      </c>
      <c r="F657" s="124" t="s">
        <v>377</v>
      </c>
      <c r="G657" s="124"/>
      <c r="H657" s="124"/>
      <c r="I657" s="131">
        <f>I658</f>
        <v>800</v>
      </c>
    </row>
    <row r="658" spans="1:9" ht="47.25">
      <c r="A658" s="33" t="s">
        <v>283</v>
      </c>
      <c r="B658" s="124" t="s">
        <v>290</v>
      </c>
      <c r="C658" s="124" t="s">
        <v>206</v>
      </c>
      <c r="D658" s="124" t="s">
        <v>202</v>
      </c>
      <c r="E658" s="124" t="s">
        <v>52</v>
      </c>
      <c r="F658" s="124" t="s">
        <v>289</v>
      </c>
      <c r="G658" s="124"/>
      <c r="H658" s="124"/>
      <c r="I658" s="132">
        <f>I659</f>
        <v>800</v>
      </c>
    </row>
    <row r="659" spans="1:9" ht="18">
      <c r="A659" s="92" t="s">
        <v>267</v>
      </c>
      <c r="B659" s="125" t="s">
        <v>290</v>
      </c>
      <c r="C659" s="125" t="s">
        <v>206</v>
      </c>
      <c r="D659" s="125" t="s">
        <v>202</v>
      </c>
      <c r="E659" s="125" t="s">
        <v>52</v>
      </c>
      <c r="F659" s="125" t="s">
        <v>289</v>
      </c>
      <c r="G659" s="125" t="s">
        <v>246</v>
      </c>
      <c r="H659" s="125"/>
      <c r="I659" s="133">
        <v>800</v>
      </c>
    </row>
    <row r="660" spans="1:9" ht="31.5">
      <c r="A660" s="54" t="s">
        <v>127</v>
      </c>
      <c r="B660" s="124" t="s">
        <v>290</v>
      </c>
      <c r="C660" s="124" t="s">
        <v>206</v>
      </c>
      <c r="D660" s="124" t="s">
        <v>202</v>
      </c>
      <c r="E660" s="124" t="s">
        <v>126</v>
      </c>
      <c r="F660" s="124"/>
      <c r="G660" s="124"/>
      <c r="H660" s="124"/>
      <c r="I660" s="131">
        <f>I661</f>
        <v>400</v>
      </c>
    </row>
    <row r="661" spans="1:9" ht="63">
      <c r="A661" s="54" t="s">
        <v>55</v>
      </c>
      <c r="B661" s="124" t="s">
        <v>290</v>
      </c>
      <c r="C661" s="124" t="s">
        <v>206</v>
      </c>
      <c r="D661" s="124" t="s">
        <v>202</v>
      </c>
      <c r="E661" s="124" t="s">
        <v>56</v>
      </c>
      <c r="F661" s="124"/>
      <c r="G661" s="124"/>
      <c r="H661" s="124"/>
      <c r="I661" s="132">
        <f>I662</f>
        <v>400</v>
      </c>
    </row>
    <row r="662" spans="1:9" ht="18">
      <c r="A662" s="33" t="s">
        <v>336</v>
      </c>
      <c r="B662" s="124" t="s">
        <v>290</v>
      </c>
      <c r="C662" s="124" t="s">
        <v>206</v>
      </c>
      <c r="D662" s="124" t="s">
        <v>202</v>
      </c>
      <c r="E662" s="124" t="s">
        <v>56</v>
      </c>
      <c r="F662" s="124" t="s">
        <v>337</v>
      </c>
      <c r="G662" s="124"/>
      <c r="H662" s="124"/>
      <c r="I662" s="132">
        <f>I663</f>
        <v>400</v>
      </c>
    </row>
    <row r="663" spans="1:9" ht="31.5">
      <c r="A663" s="54" t="s">
        <v>345</v>
      </c>
      <c r="B663" s="124" t="s">
        <v>290</v>
      </c>
      <c r="C663" s="124" t="s">
        <v>206</v>
      </c>
      <c r="D663" s="124" t="s">
        <v>202</v>
      </c>
      <c r="E663" s="124" t="s">
        <v>56</v>
      </c>
      <c r="F663" s="124" t="s">
        <v>344</v>
      </c>
      <c r="G663" s="124"/>
      <c r="H663" s="124"/>
      <c r="I663" s="132">
        <f>I664</f>
        <v>400</v>
      </c>
    </row>
    <row r="664" spans="1:9" ht="31.5">
      <c r="A664" s="33" t="s">
        <v>347</v>
      </c>
      <c r="B664" s="124" t="s">
        <v>290</v>
      </c>
      <c r="C664" s="124" t="s">
        <v>206</v>
      </c>
      <c r="D664" s="124" t="s">
        <v>202</v>
      </c>
      <c r="E664" s="124" t="s">
        <v>56</v>
      </c>
      <c r="F664" s="124" t="s">
        <v>346</v>
      </c>
      <c r="G664" s="124"/>
      <c r="H664" s="124"/>
      <c r="I664" s="132">
        <f>I665</f>
        <v>400</v>
      </c>
    </row>
    <row r="665" spans="1:9" ht="18">
      <c r="A665" s="31" t="s">
        <v>267</v>
      </c>
      <c r="B665" s="125" t="s">
        <v>290</v>
      </c>
      <c r="C665" s="125" t="s">
        <v>206</v>
      </c>
      <c r="D665" s="125" t="s">
        <v>202</v>
      </c>
      <c r="E665" s="125" t="s">
        <v>56</v>
      </c>
      <c r="F665" s="125" t="s">
        <v>346</v>
      </c>
      <c r="G665" s="125" t="s">
        <v>246</v>
      </c>
      <c r="H665" s="125"/>
      <c r="I665" s="134">
        <v>400</v>
      </c>
    </row>
    <row r="666" spans="1:9" ht="31.5">
      <c r="A666" s="32" t="s">
        <v>262</v>
      </c>
      <c r="B666" s="126" t="s">
        <v>290</v>
      </c>
      <c r="C666" s="126" t="s">
        <v>206</v>
      </c>
      <c r="D666" s="126" t="s">
        <v>205</v>
      </c>
      <c r="E666" s="126"/>
      <c r="F666" s="126"/>
      <c r="G666" s="126"/>
      <c r="H666" s="126"/>
      <c r="I666" s="132">
        <f>I668</f>
        <v>1139</v>
      </c>
    </row>
    <row r="667" spans="1:9" ht="18">
      <c r="A667" s="33" t="s">
        <v>100</v>
      </c>
      <c r="B667" s="124" t="s">
        <v>290</v>
      </c>
      <c r="C667" s="124" t="s">
        <v>206</v>
      </c>
      <c r="D667" s="124" t="s">
        <v>202</v>
      </c>
      <c r="E667" s="124" t="s">
        <v>101</v>
      </c>
      <c r="F667" s="124"/>
      <c r="G667" s="124"/>
      <c r="H667" s="124"/>
      <c r="I667" s="132">
        <f>I668</f>
        <v>1139</v>
      </c>
    </row>
    <row r="668" spans="1:9" ht="31.5">
      <c r="A668" s="30" t="s">
        <v>332</v>
      </c>
      <c r="B668" s="124" t="s">
        <v>290</v>
      </c>
      <c r="C668" s="124" t="s">
        <v>206</v>
      </c>
      <c r="D668" s="124" t="s">
        <v>205</v>
      </c>
      <c r="E668" s="124" t="s">
        <v>306</v>
      </c>
      <c r="F668" s="124"/>
      <c r="G668" s="124"/>
      <c r="H668" s="124"/>
      <c r="I668" s="132">
        <f>I669+I672</f>
        <v>1139</v>
      </c>
    </row>
    <row r="669" spans="1:9" ht="18">
      <c r="A669" s="33" t="s">
        <v>338</v>
      </c>
      <c r="B669" s="124" t="s">
        <v>290</v>
      </c>
      <c r="C669" s="124" t="s">
        <v>206</v>
      </c>
      <c r="D669" s="124" t="s">
        <v>205</v>
      </c>
      <c r="E669" s="124" t="s">
        <v>306</v>
      </c>
      <c r="F669" s="124" t="s">
        <v>335</v>
      </c>
      <c r="G669" s="124"/>
      <c r="H669" s="124"/>
      <c r="I669" s="132">
        <f>I670</f>
        <v>1093</v>
      </c>
    </row>
    <row r="670" spans="1:9" ht="31.5">
      <c r="A670" s="33" t="s">
        <v>340</v>
      </c>
      <c r="B670" s="124" t="s">
        <v>290</v>
      </c>
      <c r="C670" s="124" t="s">
        <v>206</v>
      </c>
      <c r="D670" s="124" t="s">
        <v>205</v>
      </c>
      <c r="E670" s="124" t="s">
        <v>306</v>
      </c>
      <c r="F670" s="124" t="s">
        <v>339</v>
      </c>
      <c r="G670" s="124"/>
      <c r="H670" s="124"/>
      <c r="I670" s="132">
        <f>I671</f>
        <v>1093</v>
      </c>
    </row>
    <row r="671" spans="1:9" ht="18">
      <c r="A671" s="92" t="s">
        <v>267</v>
      </c>
      <c r="B671" s="124" t="s">
        <v>290</v>
      </c>
      <c r="C671" s="124" t="s">
        <v>206</v>
      </c>
      <c r="D671" s="124" t="s">
        <v>205</v>
      </c>
      <c r="E671" s="125" t="s">
        <v>306</v>
      </c>
      <c r="F671" s="125" t="s">
        <v>339</v>
      </c>
      <c r="G671" s="125" t="s">
        <v>246</v>
      </c>
      <c r="H671" s="125"/>
      <c r="I671" s="133">
        <v>1093</v>
      </c>
    </row>
    <row r="672" spans="1:9" ht="18">
      <c r="A672" s="33" t="s">
        <v>336</v>
      </c>
      <c r="B672" s="124" t="s">
        <v>290</v>
      </c>
      <c r="C672" s="124" t="s">
        <v>206</v>
      </c>
      <c r="D672" s="124" t="s">
        <v>205</v>
      </c>
      <c r="E672" s="124" t="s">
        <v>306</v>
      </c>
      <c r="F672" s="124" t="s">
        <v>337</v>
      </c>
      <c r="G672" s="124"/>
      <c r="H672" s="124"/>
      <c r="I672" s="132">
        <f>I673</f>
        <v>46</v>
      </c>
    </row>
    <row r="673" spans="1:9" ht="31.5">
      <c r="A673" s="54" t="s">
        <v>345</v>
      </c>
      <c r="B673" s="124" t="s">
        <v>290</v>
      </c>
      <c r="C673" s="124" t="s">
        <v>206</v>
      </c>
      <c r="D673" s="124" t="s">
        <v>205</v>
      </c>
      <c r="E673" s="124" t="s">
        <v>306</v>
      </c>
      <c r="F673" s="124" t="s">
        <v>344</v>
      </c>
      <c r="G673" s="124"/>
      <c r="H673" s="124"/>
      <c r="I673" s="132">
        <f>I674+I676</f>
        <v>46</v>
      </c>
    </row>
    <row r="674" spans="1:9" ht="31.5">
      <c r="A674" s="149" t="s">
        <v>376</v>
      </c>
      <c r="B674" s="124" t="s">
        <v>290</v>
      </c>
      <c r="C674" s="124" t="s">
        <v>206</v>
      </c>
      <c r="D674" s="124" t="s">
        <v>205</v>
      </c>
      <c r="E674" s="124" t="s">
        <v>306</v>
      </c>
      <c r="F674" s="124" t="s">
        <v>375</v>
      </c>
      <c r="G674" s="124"/>
      <c r="H674" s="124"/>
      <c r="I674" s="132">
        <f>I675</f>
        <v>40</v>
      </c>
    </row>
    <row r="675" spans="1:9" ht="18">
      <c r="A675" s="92" t="s">
        <v>267</v>
      </c>
      <c r="B675" s="125" t="s">
        <v>290</v>
      </c>
      <c r="C675" s="125" t="s">
        <v>206</v>
      </c>
      <c r="D675" s="125" t="s">
        <v>205</v>
      </c>
      <c r="E675" s="125" t="s">
        <v>306</v>
      </c>
      <c r="F675" s="125" t="s">
        <v>375</v>
      </c>
      <c r="G675" s="125" t="s">
        <v>246</v>
      </c>
      <c r="H675" s="125"/>
      <c r="I675" s="134">
        <v>40</v>
      </c>
    </row>
    <row r="676" spans="1:9" ht="31.5">
      <c r="A676" s="33" t="s">
        <v>347</v>
      </c>
      <c r="B676" s="124" t="s">
        <v>290</v>
      </c>
      <c r="C676" s="124" t="s">
        <v>206</v>
      </c>
      <c r="D676" s="124" t="s">
        <v>205</v>
      </c>
      <c r="E676" s="124" t="s">
        <v>306</v>
      </c>
      <c r="F676" s="124" t="s">
        <v>346</v>
      </c>
      <c r="G676" s="124"/>
      <c r="H676" s="124"/>
      <c r="I676" s="132">
        <f>I677</f>
        <v>6</v>
      </c>
    </row>
    <row r="677" spans="1:9" ht="18">
      <c r="A677" s="31" t="s">
        <v>267</v>
      </c>
      <c r="B677" s="125" t="s">
        <v>290</v>
      </c>
      <c r="C677" s="125" t="s">
        <v>206</v>
      </c>
      <c r="D677" s="125" t="s">
        <v>205</v>
      </c>
      <c r="E677" s="125" t="s">
        <v>306</v>
      </c>
      <c r="F677" s="125" t="s">
        <v>346</v>
      </c>
      <c r="G677" s="125" t="s">
        <v>246</v>
      </c>
      <c r="H677" s="125"/>
      <c r="I677" s="134">
        <v>6</v>
      </c>
    </row>
    <row r="678" spans="1:9" ht="31.5">
      <c r="A678" s="32" t="s">
        <v>251</v>
      </c>
      <c r="B678" s="126" t="s">
        <v>228</v>
      </c>
      <c r="C678" s="126"/>
      <c r="D678" s="126"/>
      <c r="E678" s="126"/>
      <c r="F678" s="126"/>
      <c r="G678" s="126"/>
      <c r="H678" s="126"/>
      <c r="I678" s="130">
        <f>I679+I698+I706+I718</f>
        <v>8161.6</v>
      </c>
    </row>
    <row r="679" spans="1:9" ht="18">
      <c r="A679" s="32" t="s">
        <v>183</v>
      </c>
      <c r="B679" s="126" t="s">
        <v>228</v>
      </c>
      <c r="C679" s="126" t="s">
        <v>202</v>
      </c>
      <c r="D679" s="126"/>
      <c r="E679" s="126"/>
      <c r="F679" s="124"/>
      <c r="G679" s="124"/>
      <c r="H679" s="124"/>
      <c r="I679" s="130">
        <f>I680</f>
        <v>4578</v>
      </c>
    </row>
    <row r="680" spans="1:9" ht="31.5">
      <c r="A680" s="32" t="s">
        <v>429</v>
      </c>
      <c r="B680" s="126" t="s">
        <v>228</v>
      </c>
      <c r="C680" s="126" t="s">
        <v>202</v>
      </c>
      <c r="D680" s="126" t="s">
        <v>210</v>
      </c>
      <c r="E680" s="126"/>
      <c r="F680" s="126"/>
      <c r="G680" s="126"/>
      <c r="H680" s="126"/>
      <c r="I680" s="130">
        <f>I682</f>
        <v>4578</v>
      </c>
    </row>
    <row r="681" spans="1:9" ht="18">
      <c r="A681" s="33" t="s">
        <v>100</v>
      </c>
      <c r="B681" s="124" t="s">
        <v>228</v>
      </c>
      <c r="C681" s="124" t="s">
        <v>202</v>
      </c>
      <c r="D681" s="124" t="s">
        <v>210</v>
      </c>
      <c r="E681" s="124" t="s">
        <v>101</v>
      </c>
      <c r="F681" s="124"/>
      <c r="G681" s="124"/>
      <c r="H681" s="124"/>
      <c r="I681" s="131">
        <f>I682</f>
        <v>4578</v>
      </c>
    </row>
    <row r="682" spans="1:9" ht="31.5">
      <c r="A682" s="30" t="s">
        <v>332</v>
      </c>
      <c r="B682" s="124" t="s">
        <v>228</v>
      </c>
      <c r="C682" s="124" t="s">
        <v>202</v>
      </c>
      <c r="D682" s="124" t="s">
        <v>210</v>
      </c>
      <c r="E682" s="124" t="s">
        <v>306</v>
      </c>
      <c r="F682" s="124"/>
      <c r="G682" s="124"/>
      <c r="H682" s="124"/>
      <c r="I682" s="131">
        <f>I683+I688+I694</f>
        <v>4578</v>
      </c>
    </row>
    <row r="683" spans="1:9" ht="18">
      <c r="A683" s="33" t="s">
        <v>338</v>
      </c>
      <c r="B683" s="124" t="s">
        <v>228</v>
      </c>
      <c r="C683" s="124" t="s">
        <v>202</v>
      </c>
      <c r="D683" s="124" t="s">
        <v>210</v>
      </c>
      <c r="E683" s="124" t="s">
        <v>306</v>
      </c>
      <c r="F683" s="124" t="s">
        <v>335</v>
      </c>
      <c r="G683" s="124"/>
      <c r="H683" s="124"/>
      <c r="I683" s="132">
        <f>I684+I686</f>
        <v>4170.5</v>
      </c>
    </row>
    <row r="684" spans="1:9" ht="31.5">
      <c r="A684" s="33" t="s">
        <v>340</v>
      </c>
      <c r="B684" s="124" t="s">
        <v>228</v>
      </c>
      <c r="C684" s="124" t="s">
        <v>202</v>
      </c>
      <c r="D684" s="124" t="s">
        <v>210</v>
      </c>
      <c r="E684" s="124" t="s">
        <v>306</v>
      </c>
      <c r="F684" s="124" t="s">
        <v>339</v>
      </c>
      <c r="G684" s="124"/>
      <c r="H684" s="124"/>
      <c r="I684" s="132">
        <f>I685</f>
        <v>4166.5</v>
      </c>
    </row>
    <row r="685" spans="1:9" ht="18">
      <c r="A685" s="92" t="s">
        <v>267</v>
      </c>
      <c r="B685" s="125" t="s">
        <v>228</v>
      </c>
      <c r="C685" s="125" t="s">
        <v>202</v>
      </c>
      <c r="D685" s="125" t="s">
        <v>210</v>
      </c>
      <c r="E685" s="125" t="s">
        <v>306</v>
      </c>
      <c r="F685" s="125" t="s">
        <v>339</v>
      </c>
      <c r="G685" s="125" t="s">
        <v>246</v>
      </c>
      <c r="H685" s="125"/>
      <c r="I685" s="133">
        <v>4166.5</v>
      </c>
    </row>
    <row r="686" spans="1:9" ht="31.5">
      <c r="A686" s="54" t="s">
        <v>341</v>
      </c>
      <c r="B686" s="124" t="s">
        <v>228</v>
      </c>
      <c r="C686" s="124" t="s">
        <v>202</v>
      </c>
      <c r="D686" s="124" t="s">
        <v>210</v>
      </c>
      <c r="E686" s="124" t="s">
        <v>306</v>
      </c>
      <c r="F686" s="124" t="s">
        <v>342</v>
      </c>
      <c r="G686" s="124"/>
      <c r="H686" s="124"/>
      <c r="I686" s="131">
        <f>I687</f>
        <v>4</v>
      </c>
    </row>
    <row r="687" spans="1:9" ht="18">
      <c r="A687" s="92" t="s">
        <v>267</v>
      </c>
      <c r="B687" s="125" t="s">
        <v>228</v>
      </c>
      <c r="C687" s="125" t="s">
        <v>202</v>
      </c>
      <c r="D687" s="125" t="s">
        <v>210</v>
      </c>
      <c r="E687" s="125" t="s">
        <v>306</v>
      </c>
      <c r="F687" s="125" t="s">
        <v>342</v>
      </c>
      <c r="G687" s="125" t="s">
        <v>246</v>
      </c>
      <c r="H687" s="125"/>
      <c r="I687" s="133">
        <v>4</v>
      </c>
    </row>
    <row r="688" spans="1:9" ht="18">
      <c r="A688" s="33" t="s">
        <v>336</v>
      </c>
      <c r="B688" s="124" t="s">
        <v>228</v>
      </c>
      <c r="C688" s="124" t="s">
        <v>202</v>
      </c>
      <c r="D688" s="124" t="s">
        <v>210</v>
      </c>
      <c r="E688" s="124" t="s">
        <v>306</v>
      </c>
      <c r="F688" s="124" t="s">
        <v>337</v>
      </c>
      <c r="G688" s="124"/>
      <c r="H688" s="124"/>
      <c r="I688" s="132">
        <f>I689</f>
        <v>406.5</v>
      </c>
    </row>
    <row r="689" spans="1:9" ht="31.5">
      <c r="A689" s="54" t="s">
        <v>345</v>
      </c>
      <c r="B689" s="124" t="s">
        <v>228</v>
      </c>
      <c r="C689" s="124" t="s">
        <v>202</v>
      </c>
      <c r="D689" s="124" t="s">
        <v>210</v>
      </c>
      <c r="E689" s="124" t="s">
        <v>306</v>
      </c>
      <c r="F689" s="124" t="s">
        <v>344</v>
      </c>
      <c r="G689" s="124"/>
      <c r="H689" s="124"/>
      <c r="I689" s="132">
        <f>I690+I692</f>
        <v>406.5</v>
      </c>
    </row>
    <row r="690" spans="1:9" ht="31.5">
      <c r="A690" s="149" t="s">
        <v>376</v>
      </c>
      <c r="B690" s="124" t="s">
        <v>228</v>
      </c>
      <c r="C690" s="124" t="s">
        <v>202</v>
      </c>
      <c r="D690" s="124" t="s">
        <v>210</v>
      </c>
      <c r="E690" s="124" t="s">
        <v>306</v>
      </c>
      <c r="F690" s="124" t="s">
        <v>375</v>
      </c>
      <c r="G690" s="124"/>
      <c r="H690" s="124"/>
      <c r="I690" s="132">
        <f>I691</f>
        <v>210</v>
      </c>
    </row>
    <row r="691" spans="1:9" ht="18">
      <c r="A691" s="92" t="s">
        <v>267</v>
      </c>
      <c r="B691" s="125" t="s">
        <v>228</v>
      </c>
      <c r="C691" s="125" t="s">
        <v>202</v>
      </c>
      <c r="D691" s="125" t="s">
        <v>210</v>
      </c>
      <c r="E691" s="125" t="s">
        <v>306</v>
      </c>
      <c r="F691" s="125" t="s">
        <v>375</v>
      </c>
      <c r="G691" s="125" t="s">
        <v>246</v>
      </c>
      <c r="H691" s="125"/>
      <c r="I691" s="134">
        <v>210</v>
      </c>
    </row>
    <row r="692" spans="1:9" ht="31.5">
      <c r="A692" s="33" t="s">
        <v>347</v>
      </c>
      <c r="B692" s="124" t="s">
        <v>228</v>
      </c>
      <c r="C692" s="124" t="s">
        <v>202</v>
      </c>
      <c r="D692" s="124" t="s">
        <v>210</v>
      </c>
      <c r="E692" s="124" t="s">
        <v>306</v>
      </c>
      <c r="F692" s="124" t="s">
        <v>346</v>
      </c>
      <c r="G692" s="124"/>
      <c r="H692" s="124"/>
      <c r="I692" s="132">
        <f>I693</f>
        <v>196.5</v>
      </c>
    </row>
    <row r="693" spans="1:9" ht="18">
      <c r="A693" s="31" t="s">
        <v>267</v>
      </c>
      <c r="B693" s="125" t="s">
        <v>228</v>
      </c>
      <c r="C693" s="125" t="s">
        <v>202</v>
      </c>
      <c r="D693" s="125" t="s">
        <v>210</v>
      </c>
      <c r="E693" s="125" t="s">
        <v>306</v>
      </c>
      <c r="F693" s="125" t="s">
        <v>346</v>
      </c>
      <c r="G693" s="125" t="s">
        <v>246</v>
      </c>
      <c r="H693" s="125"/>
      <c r="I693" s="134">
        <v>196.5</v>
      </c>
    </row>
    <row r="694" spans="1:9" ht="18">
      <c r="A694" s="54" t="s">
        <v>359</v>
      </c>
      <c r="B694" s="124" t="s">
        <v>228</v>
      </c>
      <c r="C694" s="124" t="s">
        <v>202</v>
      </c>
      <c r="D694" s="124" t="s">
        <v>210</v>
      </c>
      <c r="E694" s="124" t="s">
        <v>306</v>
      </c>
      <c r="F694" s="124" t="s">
        <v>358</v>
      </c>
      <c r="G694" s="124"/>
      <c r="H694" s="124"/>
      <c r="I694" s="131">
        <f>I695</f>
        <v>1</v>
      </c>
    </row>
    <row r="695" spans="1:9" ht="18">
      <c r="A695" s="54" t="s">
        <v>361</v>
      </c>
      <c r="B695" s="124" t="s">
        <v>228</v>
      </c>
      <c r="C695" s="124" t="s">
        <v>202</v>
      </c>
      <c r="D695" s="124" t="s">
        <v>210</v>
      </c>
      <c r="E695" s="124" t="s">
        <v>306</v>
      </c>
      <c r="F695" s="124" t="s">
        <v>360</v>
      </c>
      <c r="G695" s="124"/>
      <c r="H695" s="124"/>
      <c r="I695" s="131">
        <f>I696</f>
        <v>1</v>
      </c>
    </row>
    <row r="696" spans="1:9" ht="18">
      <c r="A696" s="54" t="s">
        <v>363</v>
      </c>
      <c r="B696" s="124" t="s">
        <v>228</v>
      </c>
      <c r="C696" s="124" t="s">
        <v>202</v>
      </c>
      <c r="D696" s="124" t="s">
        <v>210</v>
      </c>
      <c r="E696" s="124" t="s">
        <v>306</v>
      </c>
      <c r="F696" s="124" t="s">
        <v>362</v>
      </c>
      <c r="G696" s="124"/>
      <c r="H696" s="124"/>
      <c r="I696" s="131">
        <f>I697</f>
        <v>1</v>
      </c>
    </row>
    <row r="697" spans="1:9" ht="18">
      <c r="A697" s="92" t="s">
        <v>267</v>
      </c>
      <c r="B697" s="125" t="s">
        <v>228</v>
      </c>
      <c r="C697" s="125" t="s">
        <v>202</v>
      </c>
      <c r="D697" s="125" t="s">
        <v>210</v>
      </c>
      <c r="E697" s="125" t="s">
        <v>306</v>
      </c>
      <c r="F697" s="125" t="s">
        <v>362</v>
      </c>
      <c r="G697" s="125" t="s">
        <v>246</v>
      </c>
      <c r="H697" s="125"/>
      <c r="I697" s="133">
        <v>1</v>
      </c>
    </row>
    <row r="698" spans="1:9" ht="18">
      <c r="A698" s="32" t="s">
        <v>188</v>
      </c>
      <c r="B698" s="126" t="s">
        <v>228</v>
      </c>
      <c r="C698" s="126" t="s">
        <v>205</v>
      </c>
      <c r="D698" s="126"/>
      <c r="E698" s="126"/>
      <c r="F698" s="126"/>
      <c r="G698" s="126"/>
      <c r="H698" s="126"/>
      <c r="I698" s="130">
        <f aca="true" t="shared" si="2" ref="I698:I704">I699</f>
        <v>100</v>
      </c>
    </row>
    <row r="699" spans="1:9" ht="18">
      <c r="A699" s="32" t="s">
        <v>269</v>
      </c>
      <c r="B699" s="126" t="s">
        <v>228</v>
      </c>
      <c r="C699" s="126" t="s">
        <v>205</v>
      </c>
      <c r="D699" s="126" t="s">
        <v>202</v>
      </c>
      <c r="E699" s="126"/>
      <c r="F699" s="126"/>
      <c r="G699" s="126"/>
      <c r="H699" s="126"/>
      <c r="I699" s="130">
        <f>I701</f>
        <v>100</v>
      </c>
    </row>
    <row r="700" spans="1:9" ht="31.5">
      <c r="A700" s="33" t="s">
        <v>113</v>
      </c>
      <c r="B700" s="124" t="s">
        <v>228</v>
      </c>
      <c r="C700" s="124" t="s">
        <v>205</v>
      </c>
      <c r="D700" s="124" t="s">
        <v>202</v>
      </c>
      <c r="E700" s="124" t="s">
        <v>112</v>
      </c>
      <c r="F700" s="124"/>
      <c r="G700" s="124"/>
      <c r="H700" s="124"/>
      <c r="I700" s="131">
        <f>I701</f>
        <v>100</v>
      </c>
    </row>
    <row r="701" spans="1:9" ht="63">
      <c r="A701" s="54" t="s">
        <v>64</v>
      </c>
      <c r="B701" s="124" t="s">
        <v>228</v>
      </c>
      <c r="C701" s="124" t="s">
        <v>205</v>
      </c>
      <c r="D701" s="124" t="s">
        <v>202</v>
      </c>
      <c r="E701" s="124" t="s">
        <v>65</v>
      </c>
      <c r="F701" s="124"/>
      <c r="G701" s="124"/>
      <c r="H701" s="124"/>
      <c r="I701" s="131">
        <f t="shared" si="2"/>
        <v>100</v>
      </c>
    </row>
    <row r="702" spans="1:9" ht="18">
      <c r="A702" s="33" t="s">
        <v>336</v>
      </c>
      <c r="B702" s="124" t="s">
        <v>228</v>
      </c>
      <c r="C702" s="124" t="s">
        <v>205</v>
      </c>
      <c r="D702" s="124" t="s">
        <v>202</v>
      </c>
      <c r="E702" s="124" t="s">
        <v>65</v>
      </c>
      <c r="F702" s="124" t="s">
        <v>337</v>
      </c>
      <c r="G702" s="124"/>
      <c r="H702" s="124"/>
      <c r="I702" s="132">
        <f t="shared" si="2"/>
        <v>100</v>
      </c>
    </row>
    <row r="703" spans="1:9" ht="31.5">
      <c r="A703" s="54" t="s">
        <v>345</v>
      </c>
      <c r="B703" s="124" t="s">
        <v>228</v>
      </c>
      <c r="C703" s="124" t="s">
        <v>205</v>
      </c>
      <c r="D703" s="124" t="s">
        <v>202</v>
      </c>
      <c r="E703" s="124" t="s">
        <v>65</v>
      </c>
      <c r="F703" s="124" t="s">
        <v>344</v>
      </c>
      <c r="G703" s="124"/>
      <c r="H703" s="124"/>
      <c r="I703" s="132">
        <f t="shared" si="2"/>
        <v>100</v>
      </c>
    </row>
    <row r="704" spans="1:9" ht="31.5">
      <c r="A704" s="33" t="s">
        <v>347</v>
      </c>
      <c r="B704" s="124" t="s">
        <v>228</v>
      </c>
      <c r="C704" s="124" t="s">
        <v>205</v>
      </c>
      <c r="D704" s="124" t="s">
        <v>202</v>
      </c>
      <c r="E704" s="124" t="s">
        <v>65</v>
      </c>
      <c r="F704" s="124" t="s">
        <v>346</v>
      </c>
      <c r="G704" s="124"/>
      <c r="H704" s="124"/>
      <c r="I704" s="132">
        <f t="shared" si="2"/>
        <v>100</v>
      </c>
    </row>
    <row r="705" spans="1:9" ht="30">
      <c r="A705" s="31" t="s">
        <v>267</v>
      </c>
      <c r="B705" s="125" t="s">
        <v>228</v>
      </c>
      <c r="C705" s="125" t="s">
        <v>205</v>
      </c>
      <c r="D705" s="125" t="s">
        <v>202</v>
      </c>
      <c r="E705" s="125" t="s">
        <v>65</v>
      </c>
      <c r="F705" s="125" t="s">
        <v>346</v>
      </c>
      <c r="G705" s="125" t="s">
        <v>246</v>
      </c>
      <c r="H705" s="125"/>
      <c r="I705" s="134">
        <v>100</v>
      </c>
    </row>
    <row r="706" spans="1:9" ht="18">
      <c r="A706" s="32" t="s">
        <v>189</v>
      </c>
      <c r="B706" s="126" t="s">
        <v>228</v>
      </c>
      <c r="C706" s="126" t="s">
        <v>207</v>
      </c>
      <c r="D706" s="124"/>
      <c r="E706" s="124"/>
      <c r="F706" s="124"/>
      <c r="G706" s="124"/>
      <c r="H706" s="124"/>
      <c r="I706" s="130">
        <f>I707+I713</f>
        <v>1341.2</v>
      </c>
    </row>
    <row r="707" spans="1:9" ht="18">
      <c r="A707" s="67" t="s">
        <v>190</v>
      </c>
      <c r="B707" s="126" t="s">
        <v>228</v>
      </c>
      <c r="C707" s="126" t="s">
        <v>207</v>
      </c>
      <c r="D707" s="126" t="s">
        <v>202</v>
      </c>
      <c r="E707" s="124"/>
      <c r="F707" s="124"/>
      <c r="G707" s="124"/>
      <c r="H707" s="124"/>
      <c r="I707" s="130">
        <f>I709</f>
        <v>841.2</v>
      </c>
    </row>
    <row r="708" spans="1:9" ht="18">
      <c r="A708" s="54" t="s">
        <v>100</v>
      </c>
      <c r="B708" s="124" t="s">
        <v>228</v>
      </c>
      <c r="C708" s="124" t="s">
        <v>207</v>
      </c>
      <c r="D708" s="124" t="s">
        <v>202</v>
      </c>
      <c r="E708" s="124" t="s">
        <v>101</v>
      </c>
      <c r="F708" s="124"/>
      <c r="G708" s="124"/>
      <c r="H708" s="124"/>
      <c r="I708" s="131">
        <f>I709</f>
        <v>841.2</v>
      </c>
    </row>
    <row r="709" spans="1:9" ht="31.5">
      <c r="A709" s="54" t="s">
        <v>67</v>
      </c>
      <c r="B709" s="124" t="s">
        <v>228</v>
      </c>
      <c r="C709" s="124" t="s">
        <v>207</v>
      </c>
      <c r="D709" s="124" t="s">
        <v>202</v>
      </c>
      <c r="E709" s="124" t="s">
        <v>330</v>
      </c>
      <c r="F709" s="124"/>
      <c r="G709" s="124"/>
      <c r="H709" s="124"/>
      <c r="I709" s="131">
        <f>I712</f>
        <v>841.2</v>
      </c>
    </row>
    <row r="710" spans="1:9" ht="18">
      <c r="A710" s="54" t="s">
        <v>359</v>
      </c>
      <c r="B710" s="124" t="s">
        <v>228</v>
      </c>
      <c r="C710" s="124" t="s">
        <v>207</v>
      </c>
      <c r="D710" s="124" t="s">
        <v>202</v>
      </c>
      <c r="E710" s="124" t="s">
        <v>330</v>
      </c>
      <c r="F710" s="124" t="s">
        <v>358</v>
      </c>
      <c r="G710" s="124"/>
      <c r="H710" s="124"/>
      <c r="I710" s="131">
        <f>I711</f>
        <v>841.2</v>
      </c>
    </row>
    <row r="711" spans="1:9" ht="47.25">
      <c r="A711" s="54" t="s">
        <v>385</v>
      </c>
      <c r="B711" s="124" t="s">
        <v>228</v>
      </c>
      <c r="C711" s="124" t="s">
        <v>207</v>
      </c>
      <c r="D711" s="124" t="s">
        <v>202</v>
      </c>
      <c r="E711" s="124" t="s">
        <v>330</v>
      </c>
      <c r="F711" s="124" t="s">
        <v>384</v>
      </c>
      <c r="G711" s="124"/>
      <c r="H711" s="124"/>
      <c r="I711" s="131">
        <f>I712</f>
        <v>841.2</v>
      </c>
    </row>
    <row r="712" spans="1:9" ht="18">
      <c r="A712" s="92" t="s">
        <v>267</v>
      </c>
      <c r="B712" s="125" t="s">
        <v>228</v>
      </c>
      <c r="C712" s="125" t="s">
        <v>207</v>
      </c>
      <c r="D712" s="125" t="s">
        <v>202</v>
      </c>
      <c r="E712" s="125" t="s">
        <v>330</v>
      </c>
      <c r="F712" s="125" t="s">
        <v>384</v>
      </c>
      <c r="G712" s="125" t="s">
        <v>246</v>
      </c>
      <c r="H712" s="125"/>
      <c r="I712" s="133">
        <v>841.2</v>
      </c>
    </row>
    <row r="713" spans="1:9" ht="18">
      <c r="A713" s="67" t="s">
        <v>191</v>
      </c>
      <c r="B713" s="126" t="s">
        <v>228</v>
      </c>
      <c r="C713" s="126" t="s">
        <v>207</v>
      </c>
      <c r="D713" s="126" t="s">
        <v>208</v>
      </c>
      <c r="E713" s="124"/>
      <c r="F713" s="124"/>
      <c r="G713" s="124"/>
      <c r="H713" s="124"/>
      <c r="I713" s="130">
        <f>I714</f>
        <v>500</v>
      </c>
    </row>
    <row r="714" spans="1:9" ht="31.5">
      <c r="A714" s="54" t="s">
        <v>442</v>
      </c>
      <c r="B714" s="124" t="s">
        <v>228</v>
      </c>
      <c r="C714" s="124" t="s">
        <v>207</v>
      </c>
      <c r="D714" s="124" t="s">
        <v>208</v>
      </c>
      <c r="E714" s="124" t="s">
        <v>331</v>
      </c>
      <c r="F714" s="124"/>
      <c r="G714" s="124"/>
      <c r="H714" s="124"/>
      <c r="I714" s="131">
        <f>I715</f>
        <v>500</v>
      </c>
    </row>
    <row r="715" spans="1:9" ht="18">
      <c r="A715" s="54" t="s">
        <v>359</v>
      </c>
      <c r="B715" s="124" t="s">
        <v>228</v>
      </c>
      <c r="C715" s="124" t="s">
        <v>207</v>
      </c>
      <c r="D715" s="124" t="s">
        <v>208</v>
      </c>
      <c r="E715" s="124" t="s">
        <v>331</v>
      </c>
      <c r="F715" s="124" t="s">
        <v>358</v>
      </c>
      <c r="G715" s="124"/>
      <c r="H715" s="124"/>
      <c r="I715" s="131">
        <f>I716</f>
        <v>500</v>
      </c>
    </row>
    <row r="716" spans="1:9" ht="47.25">
      <c r="A716" s="54" t="s">
        <v>385</v>
      </c>
      <c r="B716" s="124" t="s">
        <v>228</v>
      </c>
      <c r="C716" s="124" t="s">
        <v>207</v>
      </c>
      <c r="D716" s="124" t="s">
        <v>208</v>
      </c>
      <c r="E716" s="124" t="s">
        <v>331</v>
      </c>
      <c r="F716" s="124" t="s">
        <v>384</v>
      </c>
      <c r="G716" s="124"/>
      <c r="H716" s="124"/>
      <c r="I716" s="131">
        <f>I717</f>
        <v>500</v>
      </c>
    </row>
    <row r="717" spans="1:9" ht="18">
      <c r="A717" s="92" t="s">
        <v>267</v>
      </c>
      <c r="B717" s="125" t="s">
        <v>228</v>
      </c>
      <c r="C717" s="125" t="s">
        <v>207</v>
      </c>
      <c r="D717" s="125" t="s">
        <v>208</v>
      </c>
      <c r="E717" s="125" t="s">
        <v>331</v>
      </c>
      <c r="F717" s="125" t="s">
        <v>384</v>
      </c>
      <c r="G717" s="125" t="s">
        <v>246</v>
      </c>
      <c r="H717" s="125"/>
      <c r="I717" s="133">
        <v>500</v>
      </c>
    </row>
    <row r="718" spans="1:9" ht="18">
      <c r="A718" s="32" t="s">
        <v>198</v>
      </c>
      <c r="B718" s="126" t="s">
        <v>228</v>
      </c>
      <c r="C718" s="126" t="s">
        <v>218</v>
      </c>
      <c r="D718" s="126"/>
      <c r="E718" s="126"/>
      <c r="F718" s="126"/>
      <c r="G718" s="126"/>
      <c r="H718" s="126"/>
      <c r="I718" s="130">
        <f>I719</f>
        <v>2142.4</v>
      </c>
    </row>
    <row r="719" spans="1:9" ht="36" customHeight="1">
      <c r="A719" s="67" t="s">
        <v>215</v>
      </c>
      <c r="B719" s="126" t="s">
        <v>228</v>
      </c>
      <c r="C719" s="126" t="s">
        <v>218</v>
      </c>
      <c r="D719" s="126" t="s">
        <v>203</v>
      </c>
      <c r="E719" s="126"/>
      <c r="F719" s="126"/>
      <c r="G719" s="126"/>
      <c r="H719" s="126" t="s">
        <v>246</v>
      </c>
      <c r="I719" s="130">
        <f>I721</f>
        <v>2142.4</v>
      </c>
    </row>
    <row r="720" spans="1:9" ht="31.5" customHeight="1">
      <c r="A720" s="54" t="s">
        <v>113</v>
      </c>
      <c r="B720" s="124" t="s">
        <v>228</v>
      </c>
      <c r="C720" s="124" t="s">
        <v>218</v>
      </c>
      <c r="D720" s="124" t="s">
        <v>203</v>
      </c>
      <c r="E720" s="124" t="s">
        <v>112</v>
      </c>
      <c r="F720" s="124"/>
      <c r="G720" s="124"/>
      <c r="H720" s="124"/>
      <c r="I720" s="131">
        <f>I721</f>
        <v>2142.4</v>
      </c>
    </row>
    <row r="721" spans="1:9" ht="47.25">
      <c r="A721" s="54" t="s">
        <v>68</v>
      </c>
      <c r="B721" s="124" t="s">
        <v>228</v>
      </c>
      <c r="C721" s="124" t="s">
        <v>218</v>
      </c>
      <c r="D721" s="124" t="s">
        <v>203</v>
      </c>
      <c r="E721" s="124" t="s">
        <v>411</v>
      </c>
      <c r="F721" s="124"/>
      <c r="G721" s="124"/>
      <c r="H721" s="124"/>
      <c r="I721" s="131">
        <f>I723</f>
        <v>2142.4</v>
      </c>
    </row>
    <row r="722" spans="1:9" ht="18">
      <c r="A722" s="54" t="s">
        <v>366</v>
      </c>
      <c r="B722" s="124" t="s">
        <v>228</v>
      </c>
      <c r="C722" s="124" t="s">
        <v>218</v>
      </c>
      <c r="D722" s="124" t="s">
        <v>203</v>
      </c>
      <c r="E722" s="124" t="s">
        <v>411</v>
      </c>
      <c r="F722" s="124" t="s">
        <v>365</v>
      </c>
      <c r="G722" s="124"/>
      <c r="H722" s="124"/>
      <c r="I722" s="131">
        <f>I723</f>
        <v>2142.4</v>
      </c>
    </row>
    <row r="723" spans="1:9" ht="18">
      <c r="A723" s="143" t="s">
        <v>92</v>
      </c>
      <c r="B723" s="124" t="s">
        <v>228</v>
      </c>
      <c r="C723" s="124" t="s">
        <v>218</v>
      </c>
      <c r="D723" s="124" t="s">
        <v>203</v>
      </c>
      <c r="E723" s="124" t="s">
        <v>411</v>
      </c>
      <c r="F723" s="124" t="s">
        <v>87</v>
      </c>
      <c r="G723" s="124"/>
      <c r="H723" s="124"/>
      <c r="I723" s="131">
        <f>I724</f>
        <v>2142.4</v>
      </c>
    </row>
    <row r="724" spans="1:9" ht="18">
      <c r="A724" s="92" t="s">
        <v>267</v>
      </c>
      <c r="B724" s="125" t="s">
        <v>228</v>
      </c>
      <c r="C724" s="125" t="s">
        <v>218</v>
      </c>
      <c r="D724" s="125" t="s">
        <v>203</v>
      </c>
      <c r="E724" s="124" t="s">
        <v>411</v>
      </c>
      <c r="F724" s="125" t="s">
        <v>87</v>
      </c>
      <c r="G724" s="125" t="s">
        <v>246</v>
      </c>
      <c r="H724" s="125"/>
      <c r="I724" s="133">
        <v>2142.4</v>
      </c>
    </row>
    <row r="725" spans="1:9" ht="18">
      <c r="A725" s="169" t="s">
        <v>263</v>
      </c>
      <c r="B725" s="138"/>
      <c r="C725" s="138"/>
      <c r="D725" s="138"/>
      <c r="E725" s="138"/>
      <c r="F725" s="138"/>
      <c r="G725" s="138"/>
      <c r="H725" s="138"/>
      <c r="I725" s="137">
        <f>I6+I44+I604+I61+I271+I368+I678+I324</f>
        <v>524563.2</v>
      </c>
    </row>
    <row r="726" spans="1:9" ht="18">
      <c r="A726" s="258"/>
      <c r="B726" s="259"/>
      <c r="C726" s="259"/>
      <c r="D726" s="259"/>
      <c r="E726" s="259"/>
      <c r="F726" s="259"/>
      <c r="G726" s="259"/>
      <c r="H726" s="259"/>
      <c r="I726" s="260"/>
    </row>
    <row r="727" spans="1:9" ht="18">
      <c r="A727" s="271"/>
      <c r="B727" s="271"/>
      <c r="C727" s="271"/>
      <c r="D727" s="271"/>
      <c r="E727" s="271"/>
      <c r="F727" s="271"/>
      <c r="G727" s="271"/>
      <c r="H727" s="271"/>
      <c r="I727" s="271"/>
    </row>
    <row r="728" spans="1:9" ht="18">
      <c r="A728" s="68"/>
      <c r="B728" s="69"/>
      <c r="C728" s="69"/>
      <c r="D728" s="69"/>
      <c r="E728" s="69"/>
      <c r="F728" s="69"/>
      <c r="G728" s="69"/>
      <c r="H728" s="69"/>
      <c r="I728" s="70"/>
    </row>
    <row r="729" spans="1:9" ht="18">
      <c r="A729" s="68"/>
      <c r="B729" s="69"/>
      <c r="C729" s="69"/>
      <c r="D729" s="71"/>
      <c r="E729" s="69"/>
      <c r="F729" s="69"/>
      <c r="G729" s="69"/>
      <c r="H729" s="69"/>
      <c r="I729" s="70"/>
    </row>
    <row r="730" spans="1:9" ht="18">
      <c r="A730" s="68"/>
      <c r="B730" s="69"/>
      <c r="C730" s="69"/>
      <c r="D730" s="69"/>
      <c r="E730" s="69"/>
      <c r="F730" s="69"/>
      <c r="G730" s="69"/>
      <c r="H730" s="69"/>
      <c r="I730" s="70"/>
    </row>
    <row r="731" spans="1:9" ht="18">
      <c r="A731" s="68"/>
      <c r="B731" s="69"/>
      <c r="C731" s="69"/>
      <c r="D731" s="69"/>
      <c r="E731" s="69"/>
      <c r="F731" s="69"/>
      <c r="G731" s="69"/>
      <c r="H731" s="69"/>
      <c r="I731" s="70"/>
    </row>
    <row r="732" spans="1:9" ht="18">
      <c r="A732" s="68"/>
      <c r="B732" s="69"/>
      <c r="C732" s="69"/>
      <c r="D732" s="69"/>
      <c r="E732" s="69"/>
      <c r="F732" s="69"/>
      <c r="G732" s="69"/>
      <c r="H732" s="69"/>
      <c r="I732" s="70"/>
    </row>
    <row r="733" spans="1:9" ht="18">
      <c r="A733" s="68"/>
      <c r="B733" s="69"/>
      <c r="C733" s="69"/>
      <c r="D733" s="69"/>
      <c r="E733" s="69"/>
      <c r="F733" s="69"/>
      <c r="G733" s="69"/>
      <c r="H733" s="69"/>
      <c r="I733" s="70"/>
    </row>
    <row r="734" spans="1:9" ht="18">
      <c r="A734" s="68"/>
      <c r="B734" s="69"/>
      <c r="C734" s="69"/>
      <c r="D734" s="69"/>
      <c r="E734" s="69"/>
      <c r="F734" s="69"/>
      <c r="G734" s="69"/>
      <c r="H734" s="69"/>
      <c r="I734" s="70"/>
    </row>
    <row r="735" spans="1:9" ht="18">
      <c r="A735" s="68"/>
      <c r="B735" s="69"/>
      <c r="C735" s="69"/>
      <c r="D735" s="69"/>
      <c r="E735" s="69"/>
      <c r="F735" s="69"/>
      <c r="G735" s="69"/>
      <c r="H735" s="69"/>
      <c r="I735" s="70"/>
    </row>
    <row r="736" spans="1:9" ht="18">
      <c r="A736" s="68"/>
      <c r="B736" s="69"/>
      <c r="C736" s="69"/>
      <c r="D736" s="69"/>
      <c r="E736" s="69"/>
      <c r="F736" s="69"/>
      <c r="G736" s="69"/>
      <c r="H736" s="69"/>
      <c r="I736" s="70"/>
    </row>
    <row r="737" spans="1:9" ht="18">
      <c r="A737" s="68"/>
      <c r="B737" s="69"/>
      <c r="C737" s="69"/>
      <c r="D737" s="69"/>
      <c r="E737" s="69"/>
      <c r="F737" s="69"/>
      <c r="G737" s="69"/>
      <c r="H737" s="69"/>
      <c r="I737" s="70"/>
    </row>
    <row r="738" spans="1:9" ht="18">
      <c r="A738" s="68"/>
      <c r="B738" s="69"/>
      <c r="C738" s="69"/>
      <c r="D738" s="69"/>
      <c r="E738" s="69"/>
      <c r="F738" s="69"/>
      <c r="G738" s="69"/>
      <c r="H738" s="69"/>
      <c r="I738" s="70"/>
    </row>
    <row r="739" spans="1:9" ht="18">
      <c r="A739" s="68"/>
      <c r="B739" s="69"/>
      <c r="C739" s="69"/>
      <c r="D739" s="69"/>
      <c r="E739" s="69"/>
      <c r="F739" s="69"/>
      <c r="G739" s="69"/>
      <c r="H739" s="69"/>
      <c r="I739" s="70"/>
    </row>
    <row r="740" spans="1:9" ht="18">
      <c r="A740" s="68"/>
      <c r="B740" s="69"/>
      <c r="C740" s="69"/>
      <c r="D740" s="69"/>
      <c r="E740" s="69"/>
      <c r="F740" s="69"/>
      <c r="G740" s="69"/>
      <c r="H740" s="69"/>
      <c r="I740" s="70"/>
    </row>
    <row r="741" spans="1:9" ht="18">
      <c r="A741" s="68"/>
      <c r="B741" s="69"/>
      <c r="C741" s="69"/>
      <c r="D741" s="69"/>
      <c r="E741" s="69"/>
      <c r="F741" s="69"/>
      <c r="G741" s="69"/>
      <c r="H741" s="69"/>
      <c r="I741" s="70"/>
    </row>
    <row r="742" spans="1:9" ht="18">
      <c r="A742" s="68"/>
      <c r="B742" s="69"/>
      <c r="C742" s="69"/>
      <c r="D742" s="69"/>
      <c r="E742" s="69"/>
      <c r="F742" s="69"/>
      <c r="G742" s="69"/>
      <c r="H742" s="69"/>
      <c r="I742" s="70"/>
    </row>
    <row r="743" spans="1:9" ht="18">
      <c r="A743" s="68"/>
      <c r="B743" s="69"/>
      <c r="C743" s="69"/>
      <c r="D743" s="69"/>
      <c r="E743" s="69"/>
      <c r="F743" s="69"/>
      <c r="G743" s="69"/>
      <c r="H743" s="69"/>
      <c r="I743" s="70"/>
    </row>
    <row r="744" spans="1:9" ht="18">
      <c r="A744" s="68"/>
      <c r="B744" s="69"/>
      <c r="C744" s="69"/>
      <c r="D744" s="69"/>
      <c r="E744" s="69"/>
      <c r="F744" s="69"/>
      <c r="G744" s="69"/>
      <c r="H744" s="69"/>
      <c r="I744" s="70"/>
    </row>
    <row r="745" spans="1:9" ht="18">
      <c r="A745" s="68"/>
      <c r="B745" s="69"/>
      <c r="C745" s="69"/>
      <c r="D745" s="69"/>
      <c r="E745" s="69"/>
      <c r="F745" s="69"/>
      <c r="G745" s="69"/>
      <c r="H745" s="69"/>
      <c r="I745" s="70"/>
    </row>
    <row r="746" spans="1:9" ht="18">
      <c r="A746" s="68"/>
      <c r="B746" s="69"/>
      <c r="C746" s="69"/>
      <c r="D746" s="69"/>
      <c r="E746" s="69"/>
      <c r="F746" s="69"/>
      <c r="G746" s="69"/>
      <c r="H746" s="69"/>
      <c r="I746" s="70"/>
    </row>
    <row r="747" spans="1:9" ht="18">
      <c r="A747" s="68"/>
      <c r="B747" s="69"/>
      <c r="C747" s="69"/>
      <c r="D747" s="69"/>
      <c r="E747" s="69"/>
      <c r="F747" s="69"/>
      <c r="G747" s="69"/>
      <c r="H747" s="69"/>
      <c r="I747" s="70"/>
    </row>
    <row r="748" spans="1:9" ht="18">
      <c r="A748" s="68"/>
      <c r="B748" s="69"/>
      <c r="C748" s="69"/>
      <c r="D748" s="69"/>
      <c r="E748" s="69"/>
      <c r="F748" s="69"/>
      <c r="G748" s="69"/>
      <c r="H748" s="69"/>
      <c r="I748" s="70"/>
    </row>
    <row r="749" spans="1:9" ht="18">
      <c r="A749" s="68"/>
      <c r="B749" s="69"/>
      <c r="C749" s="69"/>
      <c r="D749" s="69"/>
      <c r="E749" s="69"/>
      <c r="F749" s="69"/>
      <c r="G749" s="69"/>
      <c r="H749" s="69"/>
      <c r="I749" s="70"/>
    </row>
    <row r="750" spans="1:9" ht="18">
      <c r="A750" s="68"/>
      <c r="B750" s="69"/>
      <c r="C750" s="69"/>
      <c r="D750" s="69"/>
      <c r="E750" s="69"/>
      <c r="F750" s="69"/>
      <c r="G750" s="69"/>
      <c r="H750" s="69"/>
      <c r="I750" s="70"/>
    </row>
    <row r="751" spans="1:9" ht="18">
      <c r="A751" s="68"/>
      <c r="B751" s="69"/>
      <c r="C751" s="69"/>
      <c r="D751" s="69"/>
      <c r="E751" s="69"/>
      <c r="F751" s="69"/>
      <c r="G751" s="69"/>
      <c r="H751" s="69"/>
      <c r="I751" s="70"/>
    </row>
    <row r="752" spans="1:9" ht="18">
      <c r="A752" s="68"/>
      <c r="B752" s="69"/>
      <c r="C752" s="69"/>
      <c r="D752" s="69"/>
      <c r="E752" s="69"/>
      <c r="F752" s="69"/>
      <c r="G752" s="69"/>
      <c r="H752" s="69"/>
      <c r="I752" s="70"/>
    </row>
    <row r="753" spans="1:9" ht="18">
      <c r="A753" s="68"/>
      <c r="B753" s="69"/>
      <c r="C753" s="69"/>
      <c r="D753" s="69"/>
      <c r="E753" s="69"/>
      <c r="F753" s="69"/>
      <c r="G753" s="69"/>
      <c r="H753" s="69"/>
      <c r="I753" s="70"/>
    </row>
    <row r="754" spans="1:9" ht="18">
      <c r="A754" s="68"/>
      <c r="B754" s="69"/>
      <c r="C754" s="69"/>
      <c r="D754" s="69"/>
      <c r="E754" s="69"/>
      <c r="F754" s="69"/>
      <c r="G754" s="69"/>
      <c r="H754" s="69"/>
      <c r="I754" s="70"/>
    </row>
    <row r="755" spans="1:9" ht="18">
      <c r="A755" s="68"/>
      <c r="B755" s="69"/>
      <c r="C755" s="69"/>
      <c r="D755" s="69"/>
      <c r="E755" s="69"/>
      <c r="F755" s="69"/>
      <c r="G755" s="69"/>
      <c r="H755" s="69"/>
      <c r="I755" s="70"/>
    </row>
    <row r="756" spans="1:9" ht="18">
      <c r="A756" s="68"/>
      <c r="B756" s="69"/>
      <c r="C756" s="69"/>
      <c r="D756" s="69"/>
      <c r="E756" s="69"/>
      <c r="F756" s="69"/>
      <c r="G756" s="69"/>
      <c r="H756" s="69"/>
      <c r="I756" s="70"/>
    </row>
    <row r="757" spans="1:9" ht="18">
      <c r="A757" s="68"/>
      <c r="B757" s="69"/>
      <c r="C757" s="69"/>
      <c r="D757" s="69"/>
      <c r="E757" s="69"/>
      <c r="F757" s="69"/>
      <c r="G757" s="69"/>
      <c r="H757" s="69"/>
      <c r="I757" s="70"/>
    </row>
    <row r="758" spans="1:9" ht="18">
      <c r="A758" s="68"/>
      <c r="B758" s="69"/>
      <c r="C758" s="69"/>
      <c r="D758" s="69"/>
      <c r="E758" s="69"/>
      <c r="F758" s="69"/>
      <c r="G758" s="69"/>
      <c r="H758" s="69"/>
      <c r="I758" s="70"/>
    </row>
    <row r="759" spans="1:9" ht="18">
      <c r="A759" s="68"/>
      <c r="B759" s="69"/>
      <c r="C759" s="69"/>
      <c r="D759" s="69"/>
      <c r="E759" s="69"/>
      <c r="F759" s="69"/>
      <c r="G759" s="69"/>
      <c r="H759" s="69"/>
      <c r="I759" s="70"/>
    </row>
    <row r="760" spans="1:9" ht="18">
      <c r="A760" s="68"/>
      <c r="B760" s="69"/>
      <c r="C760" s="69"/>
      <c r="D760" s="69"/>
      <c r="E760" s="69"/>
      <c r="F760" s="69"/>
      <c r="G760" s="69"/>
      <c r="H760" s="69"/>
      <c r="I760" s="70"/>
    </row>
    <row r="761" spans="1:9" ht="18">
      <c r="A761" s="72"/>
      <c r="B761" s="73"/>
      <c r="C761" s="73"/>
      <c r="D761" s="73"/>
      <c r="E761" s="73"/>
      <c r="F761" s="73"/>
      <c r="G761" s="73"/>
      <c r="H761" s="73"/>
      <c r="I761" s="70"/>
    </row>
    <row r="762" spans="1:9" ht="18">
      <c r="A762" s="72"/>
      <c r="B762" s="73"/>
      <c r="C762" s="73"/>
      <c r="D762" s="73"/>
      <c r="E762" s="73"/>
      <c r="F762" s="73"/>
      <c r="G762" s="73"/>
      <c r="H762" s="73"/>
      <c r="I762" s="70"/>
    </row>
    <row r="763" spans="1:9" ht="18">
      <c r="A763" s="72"/>
      <c r="B763" s="73"/>
      <c r="C763" s="73"/>
      <c r="D763" s="73"/>
      <c r="E763" s="73"/>
      <c r="F763" s="73"/>
      <c r="G763" s="73"/>
      <c r="H763" s="73"/>
      <c r="I763" s="70"/>
    </row>
    <row r="764" spans="1:9" ht="18">
      <c r="A764" s="72"/>
      <c r="B764" s="73"/>
      <c r="C764" s="73"/>
      <c r="D764" s="73"/>
      <c r="E764" s="73"/>
      <c r="F764" s="73"/>
      <c r="G764" s="73"/>
      <c r="H764" s="73"/>
      <c r="I764" s="70"/>
    </row>
    <row r="765" spans="1:9" ht="18">
      <c r="A765" s="72"/>
      <c r="B765" s="73"/>
      <c r="C765" s="73"/>
      <c r="D765" s="73"/>
      <c r="E765" s="73"/>
      <c r="F765" s="73"/>
      <c r="G765" s="73"/>
      <c r="H765" s="73"/>
      <c r="I765" s="70"/>
    </row>
    <row r="766" spans="1:9" ht="18">
      <c r="A766" s="72"/>
      <c r="B766" s="73"/>
      <c r="C766" s="73"/>
      <c r="D766" s="73"/>
      <c r="E766" s="73"/>
      <c r="F766" s="73"/>
      <c r="G766" s="73"/>
      <c r="H766" s="73"/>
      <c r="I766" s="70"/>
    </row>
    <row r="767" spans="1:9" ht="18">
      <c r="A767" s="72"/>
      <c r="B767" s="73"/>
      <c r="C767" s="73"/>
      <c r="D767" s="73"/>
      <c r="E767" s="73"/>
      <c r="F767" s="73"/>
      <c r="G767" s="73"/>
      <c r="H767" s="73"/>
      <c r="I767" s="70"/>
    </row>
    <row r="768" spans="1:9" ht="18">
      <c r="A768" s="72"/>
      <c r="B768" s="73"/>
      <c r="C768" s="73"/>
      <c r="D768" s="73"/>
      <c r="E768" s="73"/>
      <c r="F768" s="73"/>
      <c r="G768" s="73"/>
      <c r="H768" s="73"/>
      <c r="I768" s="70"/>
    </row>
    <row r="769" spans="1:9" ht="18">
      <c r="A769" s="72"/>
      <c r="B769" s="73"/>
      <c r="C769" s="73"/>
      <c r="D769" s="73"/>
      <c r="E769" s="73"/>
      <c r="F769" s="73"/>
      <c r="G769" s="73"/>
      <c r="H769" s="73"/>
      <c r="I769" s="70"/>
    </row>
    <row r="770" spans="1:9" ht="18">
      <c r="A770" s="72"/>
      <c r="B770" s="73"/>
      <c r="C770" s="73"/>
      <c r="D770" s="73"/>
      <c r="E770" s="73"/>
      <c r="F770" s="73"/>
      <c r="G770" s="73"/>
      <c r="H770" s="73"/>
      <c r="I770" s="70"/>
    </row>
    <row r="771" spans="1:9" ht="18">
      <c r="A771" s="72"/>
      <c r="B771" s="73"/>
      <c r="C771" s="73"/>
      <c r="D771" s="73"/>
      <c r="E771" s="73"/>
      <c r="F771" s="73"/>
      <c r="G771" s="73"/>
      <c r="H771" s="73"/>
      <c r="I771" s="70"/>
    </row>
    <row r="772" spans="1:9" ht="18">
      <c r="A772" s="72"/>
      <c r="B772" s="73"/>
      <c r="C772" s="73"/>
      <c r="D772" s="73"/>
      <c r="E772" s="73"/>
      <c r="F772" s="73"/>
      <c r="G772" s="73"/>
      <c r="H772" s="73"/>
      <c r="I772" s="70"/>
    </row>
    <row r="773" spans="1:9" ht="18">
      <c r="A773" s="72"/>
      <c r="B773" s="73"/>
      <c r="C773" s="73"/>
      <c r="D773" s="73"/>
      <c r="E773" s="73"/>
      <c r="F773" s="73"/>
      <c r="G773" s="73"/>
      <c r="H773" s="73"/>
      <c r="I773" s="70"/>
    </row>
    <row r="774" spans="1:9" ht="18">
      <c r="A774" s="72"/>
      <c r="B774" s="73"/>
      <c r="C774" s="73"/>
      <c r="D774" s="73"/>
      <c r="E774" s="73"/>
      <c r="F774" s="73"/>
      <c r="G774" s="73"/>
      <c r="H774" s="73"/>
      <c r="I774" s="70"/>
    </row>
    <row r="775" spans="1:9" ht="18">
      <c r="A775" s="72"/>
      <c r="B775" s="73"/>
      <c r="C775" s="73"/>
      <c r="D775" s="73"/>
      <c r="E775" s="73"/>
      <c r="F775" s="73"/>
      <c r="G775" s="73"/>
      <c r="H775" s="73"/>
      <c r="I775" s="70"/>
    </row>
    <row r="776" spans="1:9" ht="18">
      <c r="A776" s="72"/>
      <c r="B776" s="73"/>
      <c r="C776" s="73"/>
      <c r="D776" s="73"/>
      <c r="E776" s="73"/>
      <c r="F776" s="73"/>
      <c r="G776" s="73"/>
      <c r="H776" s="73"/>
      <c r="I776" s="70"/>
    </row>
    <row r="777" spans="1:9" ht="18">
      <c r="A777" s="72"/>
      <c r="B777" s="73"/>
      <c r="C777" s="73"/>
      <c r="D777" s="73"/>
      <c r="E777" s="73"/>
      <c r="F777" s="73"/>
      <c r="G777" s="73"/>
      <c r="H777" s="73"/>
      <c r="I777" s="70"/>
    </row>
    <row r="778" spans="1:9" ht="18">
      <c r="A778" s="72"/>
      <c r="B778" s="73"/>
      <c r="C778" s="73"/>
      <c r="D778" s="73"/>
      <c r="E778" s="73"/>
      <c r="F778" s="73"/>
      <c r="G778" s="73"/>
      <c r="H778" s="73"/>
      <c r="I778" s="70"/>
    </row>
    <row r="779" spans="1:9" ht="18">
      <c r="A779" s="72"/>
      <c r="B779" s="73"/>
      <c r="C779" s="73"/>
      <c r="D779" s="73"/>
      <c r="E779" s="73"/>
      <c r="F779" s="73"/>
      <c r="G779" s="73"/>
      <c r="H779" s="73"/>
      <c r="I779" s="70"/>
    </row>
    <row r="780" spans="1:9" ht="18">
      <c r="A780" s="72"/>
      <c r="B780" s="73"/>
      <c r="C780" s="73"/>
      <c r="D780" s="73"/>
      <c r="E780" s="73"/>
      <c r="F780" s="73"/>
      <c r="G780" s="73"/>
      <c r="H780" s="73"/>
      <c r="I780" s="70"/>
    </row>
    <row r="781" spans="1:9" ht="18">
      <c r="A781" s="72"/>
      <c r="B781" s="73"/>
      <c r="C781" s="73"/>
      <c r="D781" s="73"/>
      <c r="E781" s="73"/>
      <c r="F781" s="73"/>
      <c r="G781" s="73"/>
      <c r="H781" s="73"/>
      <c r="I781" s="70"/>
    </row>
    <row r="782" spans="1:9" ht="18">
      <c r="A782" s="72"/>
      <c r="B782" s="73"/>
      <c r="C782" s="73"/>
      <c r="D782" s="73"/>
      <c r="E782" s="73"/>
      <c r="F782" s="73"/>
      <c r="G782" s="73"/>
      <c r="H782" s="73"/>
      <c r="I782" s="70"/>
    </row>
    <row r="783" spans="1:9" ht="18">
      <c r="A783" s="72"/>
      <c r="B783" s="73"/>
      <c r="C783" s="73"/>
      <c r="D783" s="73"/>
      <c r="E783" s="73"/>
      <c r="F783" s="73"/>
      <c r="G783" s="73"/>
      <c r="H783" s="73"/>
      <c r="I783" s="70"/>
    </row>
    <row r="784" spans="1:9" ht="18">
      <c r="A784" s="72"/>
      <c r="B784" s="73"/>
      <c r="C784" s="73"/>
      <c r="D784" s="73"/>
      <c r="E784" s="73"/>
      <c r="F784" s="73"/>
      <c r="G784" s="73"/>
      <c r="H784" s="73"/>
      <c r="I784" s="70"/>
    </row>
    <row r="785" spans="1:9" ht="18">
      <c r="A785" s="72"/>
      <c r="B785" s="73"/>
      <c r="C785" s="73"/>
      <c r="D785" s="73"/>
      <c r="E785" s="73"/>
      <c r="F785" s="73"/>
      <c r="G785" s="73"/>
      <c r="H785" s="73"/>
      <c r="I785" s="70"/>
    </row>
    <row r="786" spans="1:9" ht="18">
      <c r="A786" s="72"/>
      <c r="B786" s="73"/>
      <c r="C786" s="73"/>
      <c r="D786" s="73"/>
      <c r="E786" s="73"/>
      <c r="F786" s="73"/>
      <c r="G786" s="73"/>
      <c r="H786" s="73"/>
      <c r="I786" s="70"/>
    </row>
    <row r="787" spans="1:9" ht="18">
      <c r="A787" s="72"/>
      <c r="B787" s="73"/>
      <c r="C787" s="73"/>
      <c r="D787" s="73"/>
      <c r="E787" s="73"/>
      <c r="F787" s="73"/>
      <c r="G787" s="73"/>
      <c r="H787" s="73"/>
      <c r="I787" s="70"/>
    </row>
    <row r="788" spans="1:9" ht="18">
      <c r="A788" s="72"/>
      <c r="B788" s="73"/>
      <c r="C788" s="73"/>
      <c r="D788" s="73"/>
      <c r="E788" s="73"/>
      <c r="F788" s="73"/>
      <c r="G788" s="73"/>
      <c r="H788" s="73"/>
      <c r="I788" s="70"/>
    </row>
    <row r="789" spans="1:9" ht="18">
      <c r="A789" s="72"/>
      <c r="B789" s="73"/>
      <c r="C789" s="73"/>
      <c r="D789" s="73"/>
      <c r="E789" s="73"/>
      <c r="F789" s="73"/>
      <c r="G789" s="73"/>
      <c r="H789" s="73"/>
      <c r="I789" s="70"/>
    </row>
    <row r="790" spans="1:9" ht="18">
      <c r="A790" s="72"/>
      <c r="B790" s="73"/>
      <c r="C790" s="73"/>
      <c r="D790" s="73"/>
      <c r="E790" s="73"/>
      <c r="F790" s="73"/>
      <c r="G790" s="73"/>
      <c r="H790" s="73"/>
      <c r="I790" s="70"/>
    </row>
    <row r="791" spans="1:9" ht="18">
      <c r="A791" s="72"/>
      <c r="B791" s="73"/>
      <c r="C791" s="73"/>
      <c r="D791" s="73"/>
      <c r="E791" s="73"/>
      <c r="F791" s="73"/>
      <c r="G791" s="73"/>
      <c r="H791" s="73"/>
      <c r="I791" s="70"/>
    </row>
    <row r="792" spans="1:9" ht="18">
      <c r="A792" s="72"/>
      <c r="B792" s="73"/>
      <c r="C792" s="73"/>
      <c r="D792" s="73"/>
      <c r="E792" s="73"/>
      <c r="F792" s="73"/>
      <c r="G792" s="73"/>
      <c r="H792" s="73"/>
      <c r="I792" s="70"/>
    </row>
    <row r="793" spans="1:9" ht="18">
      <c r="A793" s="72"/>
      <c r="B793" s="73"/>
      <c r="C793" s="73"/>
      <c r="D793" s="73"/>
      <c r="E793" s="73"/>
      <c r="F793" s="73"/>
      <c r="G793" s="73"/>
      <c r="H793" s="73"/>
      <c r="I793" s="70"/>
    </row>
    <row r="794" spans="1:9" ht="18">
      <c r="A794" s="72"/>
      <c r="B794" s="73"/>
      <c r="C794" s="73"/>
      <c r="D794" s="73"/>
      <c r="E794" s="73"/>
      <c r="F794" s="73"/>
      <c r="G794" s="73"/>
      <c r="H794" s="73"/>
      <c r="I794" s="70"/>
    </row>
    <row r="795" spans="1:9" ht="18">
      <c r="A795" s="72"/>
      <c r="B795" s="73"/>
      <c r="C795" s="73"/>
      <c r="D795" s="73"/>
      <c r="E795" s="73"/>
      <c r="F795" s="73"/>
      <c r="G795" s="73"/>
      <c r="H795" s="73"/>
      <c r="I795" s="70"/>
    </row>
    <row r="796" spans="1:9" ht="18">
      <c r="A796" s="72"/>
      <c r="B796" s="73"/>
      <c r="C796" s="73"/>
      <c r="D796" s="73"/>
      <c r="E796" s="73"/>
      <c r="F796" s="73"/>
      <c r="G796" s="73"/>
      <c r="H796" s="73"/>
      <c r="I796" s="70"/>
    </row>
    <row r="797" spans="1:9" ht="18">
      <c r="A797" s="72"/>
      <c r="B797" s="73"/>
      <c r="C797" s="73"/>
      <c r="D797" s="73"/>
      <c r="E797" s="73"/>
      <c r="F797" s="73"/>
      <c r="G797" s="73"/>
      <c r="H797" s="73"/>
      <c r="I797" s="70"/>
    </row>
    <row r="798" spans="1:9" ht="18">
      <c r="A798" s="72"/>
      <c r="B798" s="73"/>
      <c r="C798" s="73"/>
      <c r="D798" s="73"/>
      <c r="E798" s="73"/>
      <c r="F798" s="73"/>
      <c r="G798" s="73"/>
      <c r="H798" s="73"/>
      <c r="I798" s="70"/>
    </row>
    <row r="799" spans="1:9" ht="18">
      <c r="A799" s="72"/>
      <c r="B799" s="73"/>
      <c r="C799" s="73"/>
      <c r="D799" s="73"/>
      <c r="E799" s="73"/>
      <c r="F799" s="73"/>
      <c r="G799" s="73"/>
      <c r="H799" s="73"/>
      <c r="I799" s="70"/>
    </row>
    <row r="800" spans="1:9" ht="18">
      <c r="A800" s="72"/>
      <c r="B800" s="73"/>
      <c r="C800" s="73"/>
      <c r="D800" s="73"/>
      <c r="E800" s="73"/>
      <c r="F800" s="73"/>
      <c r="G800" s="73"/>
      <c r="H800" s="73"/>
      <c r="I800" s="70"/>
    </row>
    <row r="801" spans="1:9" ht="18">
      <c r="A801" s="72"/>
      <c r="B801" s="73"/>
      <c r="C801" s="73"/>
      <c r="D801" s="73"/>
      <c r="E801" s="73"/>
      <c r="F801" s="73"/>
      <c r="G801" s="73"/>
      <c r="H801" s="73"/>
      <c r="I801" s="70"/>
    </row>
    <row r="802" spans="1:9" ht="18">
      <c r="A802" s="72"/>
      <c r="B802" s="73"/>
      <c r="C802" s="73"/>
      <c r="D802" s="73"/>
      <c r="E802" s="73"/>
      <c r="F802" s="73"/>
      <c r="G802" s="73"/>
      <c r="H802" s="73"/>
      <c r="I802" s="70"/>
    </row>
    <row r="803" spans="1:9" ht="18">
      <c r="A803" s="72"/>
      <c r="B803" s="73"/>
      <c r="C803" s="73"/>
      <c r="D803" s="73"/>
      <c r="E803" s="73"/>
      <c r="F803" s="73"/>
      <c r="G803" s="73"/>
      <c r="H803" s="73"/>
      <c r="I803" s="70"/>
    </row>
    <row r="804" spans="1:9" ht="18">
      <c r="A804" s="72"/>
      <c r="B804" s="73"/>
      <c r="C804" s="73"/>
      <c r="D804" s="73"/>
      <c r="E804" s="73"/>
      <c r="F804" s="73"/>
      <c r="G804" s="73"/>
      <c r="H804" s="73"/>
      <c r="I804" s="70"/>
    </row>
    <row r="805" spans="1:9" ht="18">
      <c r="A805" s="72"/>
      <c r="B805" s="73"/>
      <c r="C805" s="73"/>
      <c r="D805" s="73"/>
      <c r="E805" s="73"/>
      <c r="F805" s="73"/>
      <c r="G805" s="73"/>
      <c r="H805" s="73"/>
      <c r="I805" s="70"/>
    </row>
    <row r="806" spans="1:9" ht="18">
      <c r="A806" s="72"/>
      <c r="B806" s="73"/>
      <c r="C806" s="73"/>
      <c r="D806" s="73"/>
      <c r="E806" s="73"/>
      <c r="F806" s="73"/>
      <c r="G806" s="73"/>
      <c r="H806" s="73"/>
      <c r="I806" s="70"/>
    </row>
    <row r="807" spans="1:9" ht="18">
      <c r="A807" s="72"/>
      <c r="B807" s="73"/>
      <c r="C807" s="73"/>
      <c r="D807" s="73"/>
      <c r="E807" s="73"/>
      <c r="F807" s="73"/>
      <c r="G807" s="73"/>
      <c r="H807" s="73"/>
      <c r="I807" s="70"/>
    </row>
    <row r="808" spans="1:9" ht="18">
      <c r="A808" s="72"/>
      <c r="B808" s="73"/>
      <c r="C808" s="73"/>
      <c r="D808" s="73"/>
      <c r="E808" s="73"/>
      <c r="F808" s="73"/>
      <c r="G808" s="73"/>
      <c r="H808" s="73"/>
      <c r="I808" s="70"/>
    </row>
    <row r="809" spans="1:9" ht="18">
      <c r="A809" s="72"/>
      <c r="B809" s="73"/>
      <c r="C809" s="73"/>
      <c r="D809" s="73"/>
      <c r="E809" s="73"/>
      <c r="F809" s="73"/>
      <c r="G809" s="73"/>
      <c r="H809" s="73"/>
      <c r="I809" s="70"/>
    </row>
    <row r="810" spans="1:9" ht="18">
      <c r="A810" s="72"/>
      <c r="B810" s="73"/>
      <c r="C810" s="73"/>
      <c r="D810" s="73"/>
      <c r="E810" s="73"/>
      <c r="F810" s="73"/>
      <c r="G810" s="73"/>
      <c r="H810" s="73"/>
      <c r="I810" s="70"/>
    </row>
    <row r="811" spans="1:9" ht="18">
      <c r="A811" s="72"/>
      <c r="B811" s="73"/>
      <c r="C811" s="73"/>
      <c r="D811" s="73"/>
      <c r="E811" s="73"/>
      <c r="F811" s="73"/>
      <c r="G811" s="73"/>
      <c r="H811" s="73"/>
      <c r="I811" s="70"/>
    </row>
    <row r="812" spans="1:9" ht="18">
      <c r="A812" s="72"/>
      <c r="B812" s="73"/>
      <c r="C812" s="73"/>
      <c r="D812" s="73"/>
      <c r="E812" s="73"/>
      <c r="F812" s="73"/>
      <c r="G812" s="73"/>
      <c r="H812" s="73"/>
      <c r="I812" s="70"/>
    </row>
    <row r="813" spans="1:9" ht="18">
      <c r="A813" s="72"/>
      <c r="B813" s="73"/>
      <c r="C813" s="73"/>
      <c r="D813" s="73"/>
      <c r="E813" s="73"/>
      <c r="F813" s="73"/>
      <c r="G813" s="73"/>
      <c r="H813" s="73"/>
      <c r="I813" s="70"/>
    </row>
    <row r="814" spans="1:9" ht="18">
      <c r="A814" s="72"/>
      <c r="B814" s="73"/>
      <c r="C814" s="73"/>
      <c r="D814" s="73"/>
      <c r="E814" s="73"/>
      <c r="F814" s="73"/>
      <c r="G814" s="73"/>
      <c r="H814" s="73"/>
      <c r="I814" s="70"/>
    </row>
    <row r="815" spans="1:9" ht="18">
      <c r="A815" s="72"/>
      <c r="B815" s="73"/>
      <c r="C815" s="73"/>
      <c r="D815" s="73"/>
      <c r="E815" s="73"/>
      <c r="F815" s="73"/>
      <c r="G815" s="73"/>
      <c r="H815" s="73"/>
      <c r="I815" s="70"/>
    </row>
    <row r="816" spans="1:9" ht="18">
      <c r="A816" s="72"/>
      <c r="B816" s="73"/>
      <c r="C816" s="73"/>
      <c r="D816" s="73"/>
      <c r="E816" s="73"/>
      <c r="F816" s="73"/>
      <c r="G816" s="73"/>
      <c r="H816" s="73"/>
      <c r="I816" s="70"/>
    </row>
    <row r="817" spans="1:9" ht="18">
      <c r="A817" s="72"/>
      <c r="B817" s="73"/>
      <c r="C817" s="73"/>
      <c r="D817" s="73"/>
      <c r="E817" s="73"/>
      <c r="F817" s="73"/>
      <c r="G817" s="73"/>
      <c r="H817" s="73"/>
      <c r="I817" s="70"/>
    </row>
    <row r="818" spans="1:9" ht="18">
      <c r="A818" s="72"/>
      <c r="B818" s="73"/>
      <c r="C818" s="73"/>
      <c r="D818" s="73"/>
      <c r="E818" s="73"/>
      <c r="F818" s="73"/>
      <c r="G818" s="73"/>
      <c r="H818" s="73"/>
      <c r="I818" s="70"/>
    </row>
    <row r="819" spans="1:9" ht="18">
      <c r="A819" s="72"/>
      <c r="B819" s="73"/>
      <c r="C819" s="73"/>
      <c r="D819" s="73"/>
      <c r="E819" s="73"/>
      <c r="F819" s="73"/>
      <c r="G819" s="73"/>
      <c r="H819" s="73"/>
      <c r="I819" s="70"/>
    </row>
    <row r="820" spans="1:9" ht="18">
      <c r="A820" s="72"/>
      <c r="B820" s="73"/>
      <c r="C820" s="73"/>
      <c r="D820" s="73"/>
      <c r="E820" s="73"/>
      <c r="F820" s="73"/>
      <c r="G820" s="73"/>
      <c r="H820" s="73"/>
      <c r="I820" s="70"/>
    </row>
    <row r="821" spans="1:9" ht="18">
      <c r="A821" s="72"/>
      <c r="B821" s="73"/>
      <c r="C821" s="73"/>
      <c r="D821" s="73"/>
      <c r="E821" s="73"/>
      <c r="F821" s="73"/>
      <c r="G821" s="73"/>
      <c r="H821" s="73"/>
      <c r="I821" s="70"/>
    </row>
    <row r="822" spans="1:9" ht="18">
      <c r="A822" s="72"/>
      <c r="B822" s="73"/>
      <c r="C822" s="73"/>
      <c r="D822" s="73"/>
      <c r="E822" s="73"/>
      <c r="F822" s="73"/>
      <c r="G822" s="73"/>
      <c r="H822" s="73"/>
      <c r="I822" s="70"/>
    </row>
    <row r="823" spans="1:9" ht="18">
      <c r="A823" s="72"/>
      <c r="B823" s="73"/>
      <c r="C823" s="73"/>
      <c r="D823" s="73"/>
      <c r="E823" s="73"/>
      <c r="F823" s="73"/>
      <c r="G823" s="73"/>
      <c r="H823" s="73"/>
      <c r="I823" s="70"/>
    </row>
    <row r="824" spans="1:9" ht="18">
      <c r="A824" s="72"/>
      <c r="B824" s="73"/>
      <c r="C824" s="73"/>
      <c r="D824" s="73"/>
      <c r="E824" s="73"/>
      <c r="F824" s="73"/>
      <c r="G824" s="73"/>
      <c r="H824" s="73"/>
      <c r="I824" s="70"/>
    </row>
    <row r="825" spans="1:9" ht="18">
      <c r="A825" s="72"/>
      <c r="B825" s="73"/>
      <c r="C825" s="73"/>
      <c r="D825" s="73"/>
      <c r="E825" s="73"/>
      <c r="F825" s="73"/>
      <c r="G825" s="73"/>
      <c r="H825" s="73"/>
      <c r="I825" s="70"/>
    </row>
    <row r="826" spans="1:9" ht="18">
      <c r="A826" s="72"/>
      <c r="B826" s="73"/>
      <c r="C826" s="73"/>
      <c r="D826" s="73"/>
      <c r="E826" s="73"/>
      <c r="F826" s="73"/>
      <c r="G826" s="73"/>
      <c r="H826" s="73"/>
      <c r="I826" s="70"/>
    </row>
    <row r="827" spans="1:9" ht="18">
      <c r="A827" s="72"/>
      <c r="B827" s="73"/>
      <c r="C827" s="73"/>
      <c r="D827" s="73"/>
      <c r="E827" s="73"/>
      <c r="F827" s="73"/>
      <c r="G827" s="73"/>
      <c r="H827" s="73"/>
      <c r="I827" s="70"/>
    </row>
    <row r="828" spans="1:9" ht="18">
      <c r="A828" s="72"/>
      <c r="B828" s="73"/>
      <c r="C828" s="73"/>
      <c r="D828" s="73"/>
      <c r="E828" s="73"/>
      <c r="F828" s="73"/>
      <c r="G828" s="73"/>
      <c r="H828" s="73"/>
      <c r="I828" s="70"/>
    </row>
    <row r="829" spans="1:9" ht="18">
      <c r="A829" s="72"/>
      <c r="B829" s="73"/>
      <c r="C829" s="73"/>
      <c r="D829" s="73"/>
      <c r="E829" s="73"/>
      <c r="F829" s="73"/>
      <c r="G829" s="73"/>
      <c r="H829" s="73"/>
      <c r="I829" s="70"/>
    </row>
    <row r="830" spans="1:9" ht="18">
      <c r="A830" s="72"/>
      <c r="B830" s="73"/>
      <c r="C830" s="73"/>
      <c r="D830" s="73"/>
      <c r="E830" s="73"/>
      <c r="F830" s="73"/>
      <c r="G830" s="73"/>
      <c r="H830" s="73"/>
      <c r="I830" s="70"/>
    </row>
    <row r="831" spans="1:9" ht="18">
      <c r="A831" s="72"/>
      <c r="B831" s="73"/>
      <c r="C831" s="73"/>
      <c r="D831" s="73"/>
      <c r="E831" s="73"/>
      <c r="F831" s="73"/>
      <c r="G831" s="73"/>
      <c r="H831" s="73"/>
      <c r="I831" s="70"/>
    </row>
    <row r="832" spans="1:9" ht="18">
      <c r="A832" s="72"/>
      <c r="B832" s="73"/>
      <c r="C832" s="73"/>
      <c r="D832" s="73"/>
      <c r="E832" s="73"/>
      <c r="F832" s="73"/>
      <c r="G832" s="73"/>
      <c r="H832" s="73"/>
      <c r="I832" s="70"/>
    </row>
    <row r="833" spans="1:9" ht="18">
      <c r="A833" s="72"/>
      <c r="B833" s="73"/>
      <c r="C833" s="73"/>
      <c r="D833" s="73"/>
      <c r="E833" s="73"/>
      <c r="F833" s="73"/>
      <c r="G833" s="73"/>
      <c r="H833" s="73"/>
      <c r="I833" s="70"/>
    </row>
    <row r="834" spans="1:9" ht="18">
      <c r="A834" s="72"/>
      <c r="B834" s="73"/>
      <c r="C834" s="73"/>
      <c r="D834" s="73"/>
      <c r="E834" s="73"/>
      <c r="F834" s="73"/>
      <c r="G834" s="73"/>
      <c r="H834" s="73"/>
      <c r="I834" s="70"/>
    </row>
    <row r="835" spans="1:9" ht="18">
      <c r="A835" s="72"/>
      <c r="B835" s="73"/>
      <c r="C835" s="73"/>
      <c r="D835" s="73"/>
      <c r="E835" s="73"/>
      <c r="F835" s="73"/>
      <c r="G835" s="73"/>
      <c r="H835" s="73"/>
      <c r="I835" s="70"/>
    </row>
    <row r="836" spans="1:9" ht="18">
      <c r="A836" s="72"/>
      <c r="B836" s="73"/>
      <c r="C836" s="73"/>
      <c r="D836" s="73"/>
      <c r="E836" s="73"/>
      <c r="F836" s="73"/>
      <c r="G836" s="73"/>
      <c r="H836" s="73"/>
      <c r="I836" s="70"/>
    </row>
    <row r="837" spans="1:9" ht="18">
      <c r="A837" s="72"/>
      <c r="B837" s="73"/>
      <c r="C837" s="73"/>
      <c r="D837" s="73"/>
      <c r="E837" s="73"/>
      <c r="F837" s="73"/>
      <c r="G837" s="73"/>
      <c r="H837" s="73"/>
      <c r="I837" s="70"/>
    </row>
    <row r="838" spans="1:9" ht="18">
      <c r="A838" s="72"/>
      <c r="B838" s="73"/>
      <c r="C838" s="73"/>
      <c r="D838" s="73"/>
      <c r="E838" s="73"/>
      <c r="F838" s="73"/>
      <c r="G838" s="73"/>
      <c r="H838" s="73"/>
      <c r="I838" s="70"/>
    </row>
    <row r="839" spans="1:9" ht="18">
      <c r="A839" s="72"/>
      <c r="B839" s="73"/>
      <c r="C839" s="73"/>
      <c r="D839" s="73"/>
      <c r="E839" s="73"/>
      <c r="F839" s="73"/>
      <c r="G839" s="73"/>
      <c r="H839" s="73"/>
      <c r="I839" s="70"/>
    </row>
    <row r="840" spans="1:9" ht="18">
      <c r="A840" s="72"/>
      <c r="B840" s="73"/>
      <c r="C840" s="73"/>
      <c r="D840" s="73"/>
      <c r="E840" s="73"/>
      <c r="F840" s="73"/>
      <c r="G840" s="73"/>
      <c r="H840" s="73"/>
      <c r="I840" s="70"/>
    </row>
    <row r="841" spans="1:9" ht="18">
      <c r="A841" s="72"/>
      <c r="B841" s="73"/>
      <c r="C841" s="73"/>
      <c r="D841" s="73"/>
      <c r="E841" s="73"/>
      <c r="F841" s="73"/>
      <c r="G841" s="73"/>
      <c r="H841" s="73"/>
      <c r="I841" s="70"/>
    </row>
    <row r="842" spans="1:9" ht="18">
      <c r="A842" s="72"/>
      <c r="B842" s="73"/>
      <c r="C842" s="73"/>
      <c r="D842" s="73"/>
      <c r="E842" s="73"/>
      <c r="F842" s="73"/>
      <c r="G842" s="73"/>
      <c r="H842" s="73"/>
      <c r="I842" s="70"/>
    </row>
    <row r="843" spans="1:9" ht="18">
      <c r="A843" s="72"/>
      <c r="B843" s="73"/>
      <c r="C843" s="73"/>
      <c r="D843" s="73"/>
      <c r="E843" s="73"/>
      <c r="F843" s="73"/>
      <c r="G843" s="73"/>
      <c r="H843" s="73"/>
      <c r="I843" s="70"/>
    </row>
    <row r="844" spans="1:9" ht="18">
      <c r="A844" s="72"/>
      <c r="B844" s="73"/>
      <c r="C844" s="73"/>
      <c r="D844" s="73"/>
      <c r="E844" s="73"/>
      <c r="F844" s="73"/>
      <c r="G844" s="73"/>
      <c r="H844" s="73"/>
      <c r="I844" s="70"/>
    </row>
    <row r="845" spans="1:9" ht="18">
      <c r="A845" s="72"/>
      <c r="B845" s="73"/>
      <c r="C845" s="73"/>
      <c r="D845" s="73"/>
      <c r="E845" s="73"/>
      <c r="F845" s="73"/>
      <c r="G845" s="73"/>
      <c r="H845" s="73"/>
      <c r="I845" s="70"/>
    </row>
    <row r="846" spans="1:9" ht="18">
      <c r="A846" s="72"/>
      <c r="B846" s="73"/>
      <c r="C846" s="73"/>
      <c r="D846" s="73"/>
      <c r="E846" s="73"/>
      <c r="F846" s="73"/>
      <c r="G846" s="73"/>
      <c r="H846" s="73"/>
      <c r="I846" s="70"/>
    </row>
    <row r="847" spans="1:9" ht="18">
      <c r="A847" s="72"/>
      <c r="B847" s="73"/>
      <c r="C847" s="73"/>
      <c r="D847" s="73"/>
      <c r="E847" s="73"/>
      <c r="F847" s="73"/>
      <c r="G847" s="73"/>
      <c r="H847" s="73"/>
      <c r="I847" s="70"/>
    </row>
    <row r="848" spans="1:9" ht="18">
      <c r="A848" s="72"/>
      <c r="B848" s="73"/>
      <c r="C848" s="73"/>
      <c r="D848" s="73"/>
      <c r="E848" s="73"/>
      <c r="F848" s="73"/>
      <c r="G848" s="73"/>
      <c r="H848" s="73"/>
      <c r="I848" s="70"/>
    </row>
    <row r="849" spans="1:9" ht="18">
      <c r="A849" s="72"/>
      <c r="B849" s="73"/>
      <c r="C849" s="73"/>
      <c r="D849" s="73"/>
      <c r="E849" s="73"/>
      <c r="F849" s="73"/>
      <c r="G849" s="73"/>
      <c r="H849" s="73"/>
      <c r="I849" s="70"/>
    </row>
    <row r="850" spans="1:9" ht="18">
      <c r="A850" s="72"/>
      <c r="B850" s="73"/>
      <c r="C850" s="73"/>
      <c r="D850" s="73"/>
      <c r="E850" s="73"/>
      <c r="F850" s="73"/>
      <c r="G850" s="73"/>
      <c r="H850" s="73"/>
      <c r="I850" s="70"/>
    </row>
    <row r="851" spans="1:9" ht="18">
      <c r="A851" s="72"/>
      <c r="B851" s="73"/>
      <c r="C851" s="73"/>
      <c r="D851" s="73"/>
      <c r="E851" s="73"/>
      <c r="F851" s="73"/>
      <c r="G851" s="73"/>
      <c r="H851" s="73"/>
      <c r="I851" s="70"/>
    </row>
    <row r="852" spans="1:9" ht="18">
      <c r="A852" s="72"/>
      <c r="B852" s="73"/>
      <c r="C852" s="73"/>
      <c r="D852" s="73"/>
      <c r="E852" s="73"/>
      <c r="F852" s="73"/>
      <c r="G852" s="73"/>
      <c r="H852" s="73"/>
      <c r="I852" s="70"/>
    </row>
    <row r="853" spans="1:9" ht="18">
      <c r="A853" s="72"/>
      <c r="B853" s="73"/>
      <c r="C853" s="73"/>
      <c r="D853" s="73"/>
      <c r="E853" s="73"/>
      <c r="F853" s="73"/>
      <c r="G853" s="73"/>
      <c r="H853" s="73"/>
      <c r="I853" s="70"/>
    </row>
    <row r="854" spans="1:9" ht="18">
      <c r="A854" s="72"/>
      <c r="B854" s="73"/>
      <c r="C854" s="73"/>
      <c r="D854" s="73"/>
      <c r="E854" s="73"/>
      <c r="F854" s="73"/>
      <c r="G854" s="73"/>
      <c r="H854" s="73"/>
      <c r="I854" s="70"/>
    </row>
    <row r="855" spans="1:9" ht="18">
      <c r="A855" s="72"/>
      <c r="B855" s="73"/>
      <c r="C855" s="73"/>
      <c r="D855" s="73"/>
      <c r="E855" s="73"/>
      <c r="F855" s="73"/>
      <c r="G855" s="73"/>
      <c r="H855" s="73"/>
      <c r="I855" s="70"/>
    </row>
    <row r="856" spans="1:9" ht="18">
      <c r="A856" s="72"/>
      <c r="B856" s="73"/>
      <c r="C856" s="73"/>
      <c r="D856" s="73"/>
      <c r="E856" s="73"/>
      <c r="F856" s="73"/>
      <c r="G856" s="73"/>
      <c r="H856" s="73"/>
      <c r="I856" s="70"/>
    </row>
    <row r="857" spans="1:9" ht="18">
      <c r="A857" s="72"/>
      <c r="B857" s="73"/>
      <c r="C857" s="73"/>
      <c r="D857" s="73"/>
      <c r="E857" s="73"/>
      <c r="F857" s="73"/>
      <c r="G857" s="73"/>
      <c r="H857" s="73"/>
      <c r="I857" s="70"/>
    </row>
    <row r="858" spans="1:9" ht="18">
      <c r="A858" s="72"/>
      <c r="B858" s="73"/>
      <c r="C858" s="73"/>
      <c r="D858" s="73"/>
      <c r="E858" s="73"/>
      <c r="F858" s="73"/>
      <c r="G858" s="73"/>
      <c r="H858" s="73"/>
      <c r="I858" s="70"/>
    </row>
    <row r="859" spans="1:9" ht="18">
      <c r="A859" s="72"/>
      <c r="B859" s="73"/>
      <c r="C859" s="73"/>
      <c r="D859" s="73"/>
      <c r="E859" s="73"/>
      <c r="F859" s="73"/>
      <c r="G859" s="73"/>
      <c r="H859" s="73"/>
      <c r="I859" s="70"/>
    </row>
    <row r="860" spans="1:9" ht="18">
      <c r="A860" s="72"/>
      <c r="B860" s="73"/>
      <c r="C860" s="73"/>
      <c r="D860" s="73"/>
      <c r="E860" s="73"/>
      <c r="F860" s="73"/>
      <c r="G860" s="73"/>
      <c r="H860" s="73"/>
      <c r="I860" s="70"/>
    </row>
    <row r="861" spans="1:9" ht="18">
      <c r="A861" s="72"/>
      <c r="B861" s="73"/>
      <c r="C861" s="73"/>
      <c r="D861" s="73"/>
      <c r="E861" s="73"/>
      <c r="F861" s="73"/>
      <c r="G861" s="73"/>
      <c r="H861" s="73"/>
      <c r="I861" s="70"/>
    </row>
    <row r="862" spans="1:9" ht="18">
      <c r="A862" s="72"/>
      <c r="B862" s="73"/>
      <c r="C862" s="73"/>
      <c r="D862" s="73"/>
      <c r="E862" s="73"/>
      <c r="F862" s="73"/>
      <c r="G862" s="73"/>
      <c r="H862" s="73"/>
      <c r="I862" s="70"/>
    </row>
    <row r="863" spans="1:9" ht="18">
      <c r="A863" s="72"/>
      <c r="B863" s="73"/>
      <c r="C863" s="73"/>
      <c r="D863" s="73"/>
      <c r="E863" s="73"/>
      <c r="F863" s="73"/>
      <c r="G863" s="73"/>
      <c r="H863" s="73"/>
      <c r="I863" s="70"/>
    </row>
    <row r="864" spans="1:9" ht="18">
      <c r="A864" s="72"/>
      <c r="B864" s="73"/>
      <c r="C864" s="73"/>
      <c r="D864" s="73"/>
      <c r="E864" s="73"/>
      <c r="F864" s="73"/>
      <c r="G864" s="73"/>
      <c r="H864" s="73"/>
      <c r="I864" s="70"/>
    </row>
    <row r="865" spans="1:9" ht="18">
      <c r="A865" s="72"/>
      <c r="B865" s="73"/>
      <c r="C865" s="73"/>
      <c r="D865" s="73"/>
      <c r="E865" s="73"/>
      <c r="F865" s="73"/>
      <c r="G865" s="73"/>
      <c r="H865" s="73"/>
      <c r="I865" s="70"/>
    </row>
    <row r="866" spans="1:9" ht="18">
      <c r="A866" s="72"/>
      <c r="B866" s="73"/>
      <c r="C866" s="73"/>
      <c r="D866" s="73"/>
      <c r="E866" s="73"/>
      <c r="F866" s="73"/>
      <c r="G866" s="73"/>
      <c r="H866" s="73"/>
      <c r="I866" s="70"/>
    </row>
    <row r="867" spans="1:9" ht="18">
      <c r="A867" s="72"/>
      <c r="B867" s="73"/>
      <c r="C867" s="73"/>
      <c r="D867" s="73"/>
      <c r="E867" s="73"/>
      <c r="F867" s="73"/>
      <c r="G867" s="73"/>
      <c r="H867" s="73"/>
      <c r="I867" s="70"/>
    </row>
    <row r="868" spans="1:9" ht="18">
      <c r="A868" s="72"/>
      <c r="B868" s="73"/>
      <c r="C868" s="73"/>
      <c r="D868" s="73"/>
      <c r="E868" s="73"/>
      <c r="F868" s="73"/>
      <c r="G868" s="73"/>
      <c r="H868" s="73"/>
      <c r="I868" s="70"/>
    </row>
    <row r="869" spans="1:9" ht="18">
      <c r="A869" s="72"/>
      <c r="B869" s="73"/>
      <c r="C869" s="73"/>
      <c r="D869" s="73"/>
      <c r="E869" s="73"/>
      <c r="F869" s="73"/>
      <c r="G869" s="73"/>
      <c r="H869" s="73"/>
      <c r="I869" s="70"/>
    </row>
    <row r="870" spans="1:9" ht="18">
      <c r="A870" s="72"/>
      <c r="B870" s="73"/>
      <c r="C870" s="73"/>
      <c r="D870" s="73"/>
      <c r="E870" s="73"/>
      <c r="F870" s="73"/>
      <c r="G870" s="73"/>
      <c r="H870" s="73"/>
      <c r="I870" s="70"/>
    </row>
    <row r="871" spans="1:9" ht="18">
      <c r="A871" s="72"/>
      <c r="B871" s="73"/>
      <c r="C871" s="73"/>
      <c r="D871" s="73"/>
      <c r="E871" s="73"/>
      <c r="F871" s="73"/>
      <c r="G871" s="73"/>
      <c r="H871" s="73"/>
      <c r="I871" s="70"/>
    </row>
    <row r="872" spans="1:9" ht="18">
      <c r="A872" s="72"/>
      <c r="B872" s="73"/>
      <c r="C872" s="73"/>
      <c r="D872" s="73"/>
      <c r="E872" s="73"/>
      <c r="F872" s="73"/>
      <c r="G872" s="73"/>
      <c r="H872" s="73"/>
      <c r="I872" s="70"/>
    </row>
    <row r="873" spans="1:9" ht="18">
      <c r="A873" s="72"/>
      <c r="B873" s="73"/>
      <c r="C873" s="73"/>
      <c r="D873" s="73"/>
      <c r="E873" s="73"/>
      <c r="F873" s="73"/>
      <c r="G873" s="73"/>
      <c r="H873" s="73"/>
      <c r="I873" s="70"/>
    </row>
    <row r="874" spans="1:9" ht="18">
      <c r="A874" s="72"/>
      <c r="B874" s="73"/>
      <c r="C874" s="73"/>
      <c r="D874" s="73"/>
      <c r="E874" s="73"/>
      <c r="F874" s="73"/>
      <c r="G874" s="73"/>
      <c r="H874" s="73"/>
      <c r="I874" s="70"/>
    </row>
    <row r="875" spans="1:9" ht="18">
      <c r="A875" s="72"/>
      <c r="B875" s="73"/>
      <c r="C875" s="73"/>
      <c r="D875" s="73"/>
      <c r="E875" s="73"/>
      <c r="F875" s="73"/>
      <c r="G875" s="73"/>
      <c r="H875" s="73"/>
      <c r="I875" s="70"/>
    </row>
    <row r="876" spans="1:9" ht="18">
      <c r="A876" s="72"/>
      <c r="B876" s="73"/>
      <c r="C876" s="73"/>
      <c r="D876" s="73"/>
      <c r="E876" s="73"/>
      <c r="F876" s="73"/>
      <c r="G876" s="73"/>
      <c r="H876" s="73"/>
      <c r="I876" s="70"/>
    </row>
    <row r="877" spans="1:9" ht="18">
      <c r="A877" s="72"/>
      <c r="B877" s="73"/>
      <c r="C877" s="73"/>
      <c r="D877" s="73"/>
      <c r="E877" s="73"/>
      <c r="F877" s="73"/>
      <c r="G877" s="73"/>
      <c r="H877" s="73"/>
      <c r="I877" s="70"/>
    </row>
    <row r="878" spans="1:9" ht="18">
      <c r="A878" s="72"/>
      <c r="B878" s="73"/>
      <c r="C878" s="73"/>
      <c r="D878" s="73"/>
      <c r="E878" s="73"/>
      <c r="F878" s="73"/>
      <c r="G878" s="73"/>
      <c r="H878" s="73"/>
      <c r="I878" s="70"/>
    </row>
    <row r="879" spans="1:9" ht="18">
      <c r="A879" s="72"/>
      <c r="B879" s="73"/>
      <c r="C879" s="73"/>
      <c r="D879" s="73"/>
      <c r="E879" s="73"/>
      <c r="F879" s="73"/>
      <c r="G879" s="73"/>
      <c r="H879" s="73"/>
      <c r="I879" s="70"/>
    </row>
    <row r="880" spans="1:9" ht="18">
      <c r="A880" s="72"/>
      <c r="B880" s="73"/>
      <c r="C880" s="73"/>
      <c r="D880" s="73"/>
      <c r="E880" s="73"/>
      <c r="F880" s="73"/>
      <c r="G880" s="73"/>
      <c r="H880" s="73"/>
      <c r="I880" s="70"/>
    </row>
    <row r="881" spans="1:9" ht="18">
      <c r="A881" s="72"/>
      <c r="B881" s="73"/>
      <c r="C881" s="73"/>
      <c r="D881" s="73"/>
      <c r="E881" s="73"/>
      <c r="F881" s="73"/>
      <c r="G881" s="73"/>
      <c r="H881" s="73"/>
      <c r="I881" s="70"/>
    </row>
    <row r="882" spans="1:9" ht="18">
      <c r="A882" s="72"/>
      <c r="B882" s="73"/>
      <c r="C882" s="73"/>
      <c r="D882" s="73"/>
      <c r="E882" s="73"/>
      <c r="F882" s="73"/>
      <c r="G882" s="73"/>
      <c r="H882" s="73"/>
      <c r="I882" s="70"/>
    </row>
    <row r="883" spans="1:9" ht="18">
      <c r="A883" s="72"/>
      <c r="B883" s="73"/>
      <c r="C883" s="73"/>
      <c r="D883" s="73"/>
      <c r="E883" s="73"/>
      <c r="F883" s="73"/>
      <c r="G883" s="73"/>
      <c r="H883" s="73"/>
      <c r="I883" s="70"/>
    </row>
    <row r="884" spans="1:9" ht="18">
      <c r="A884" s="72"/>
      <c r="B884" s="73"/>
      <c r="C884" s="73"/>
      <c r="D884" s="73"/>
      <c r="E884" s="73"/>
      <c r="F884" s="73"/>
      <c r="G884" s="73"/>
      <c r="H884" s="73"/>
      <c r="I884" s="70"/>
    </row>
    <row r="885" spans="1:9" ht="18">
      <c r="A885" s="72"/>
      <c r="B885" s="73"/>
      <c r="C885" s="73"/>
      <c r="D885" s="73"/>
      <c r="E885" s="73"/>
      <c r="F885" s="73"/>
      <c r="G885" s="73"/>
      <c r="H885" s="73"/>
      <c r="I885" s="70"/>
    </row>
    <row r="886" spans="1:9" ht="18">
      <c r="A886" s="72"/>
      <c r="B886" s="73"/>
      <c r="C886" s="73"/>
      <c r="D886" s="73"/>
      <c r="E886" s="73"/>
      <c r="F886" s="73"/>
      <c r="G886" s="73"/>
      <c r="H886" s="73"/>
      <c r="I886" s="70"/>
    </row>
    <row r="887" spans="1:9" ht="18">
      <c r="A887" s="72"/>
      <c r="B887" s="73"/>
      <c r="C887" s="73"/>
      <c r="D887" s="73"/>
      <c r="E887" s="73"/>
      <c r="F887" s="73"/>
      <c r="G887" s="73"/>
      <c r="H887" s="73"/>
      <c r="I887" s="70"/>
    </row>
    <row r="888" spans="1:9" ht="18">
      <c r="A888" s="72"/>
      <c r="B888" s="73"/>
      <c r="C888" s="73"/>
      <c r="D888" s="73"/>
      <c r="E888" s="73"/>
      <c r="F888" s="73"/>
      <c r="G888" s="73"/>
      <c r="H888" s="73"/>
      <c r="I888" s="70"/>
    </row>
    <row r="889" spans="1:9" ht="18">
      <c r="A889" s="72"/>
      <c r="B889" s="73"/>
      <c r="C889" s="73"/>
      <c r="D889" s="73"/>
      <c r="E889" s="73"/>
      <c r="F889" s="73"/>
      <c r="G889" s="73"/>
      <c r="H889" s="73"/>
      <c r="I889" s="70"/>
    </row>
    <row r="890" spans="1:9" ht="18">
      <c r="A890" s="72"/>
      <c r="B890" s="73"/>
      <c r="C890" s="73"/>
      <c r="D890" s="73"/>
      <c r="E890" s="73"/>
      <c r="F890" s="73"/>
      <c r="G890" s="73"/>
      <c r="H890" s="73"/>
      <c r="I890" s="70"/>
    </row>
    <row r="891" spans="1:9" ht="18">
      <c r="A891" s="72"/>
      <c r="B891" s="73"/>
      <c r="C891" s="73"/>
      <c r="D891" s="73"/>
      <c r="E891" s="73"/>
      <c r="F891" s="73"/>
      <c r="G891" s="73"/>
      <c r="H891" s="73"/>
      <c r="I891" s="70"/>
    </row>
    <row r="892" spans="1:9" ht="18">
      <c r="A892" s="72"/>
      <c r="B892" s="73"/>
      <c r="C892" s="73"/>
      <c r="D892" s="73"/>
      <c r="E892" s="73"/>
      <c r="F892" s="73"/>
      <c r="G892" s="73"/>
      <c r="H892" s="73"/>
      <c r="I892" s="70"/>
    </row>
    <row r="893" spans="1:9" ht="18">
      <c r="A893" s="72"/>
      <c r="B893" s="73"/>
      <c r="C893" s="73"/>
      <c r="D893" s="73"/>
      <c r="E893" s="73"/>
      <c r="F893" s="73"/>
      <c r="G893" s="73"/>
      <c r="H893" s="73"/>
      <c r="I893" s="70"/>
    </row>
    <row r="894" spans="1:9" ht="18">
      <c r="A894" s="72"/>
      <c r="B894" s="73"/>
      <c r="C894" s="73"/>
      <c r="D894" s="73"/>
      <c r="E894" s="73"/>
      <c r="F894" s="73"/>
      <c r="G894" s="73"/>
      <c r="H894" s="73"/>
      <c r="I894" s="70"/>
    </row>
    <row r="895" spans="1:9" ht="18">
      <c r="A895" s="72"/>
      <c r="B895" s="73"/>
      <c r="C895" s="73"/>
      <c r="D895" s="73"/>
      <c r="E895" s="73"/>
      <c r="F895" s="73"/>
      <c r="G895" s="73"/>
      <c r="H895" s="73"/>
      <c r="I895" s="70"/>
    </row>
    <row r="896" spans="1:9" ht="18">
      <c r="A896" s="72"/>
      <c r="B896" s="73"/>
      <c r="C896" s="73"/>
      <c r="D896" s="73"/>
      <c r="E896" s="73"/>
      <c r="F896" s="73"/>
      <c r="G896" s="73"/>
      <c r="H896" s="73"/>
      <c r="I896" s="70"/>
    </row>
    <row r="897" spans="1:9" ht="18">
      <c r="A897" s="72"/>
      <c r="B897" s="73"/>
      <c r="C897" s="73"/>
      <c r="D897" s="73"/>
      <c r="E897" s="73"/>
      <c r="F897" s="73"/>
      <c r="G897" s="73"/>
      <c r="H897" s="73"/>
      <c r="I897" s="70"/>
    </row>
    <row r="898" spans="1:9" ht="18">
      <c r="A898" s="72"/>
      <c r="B898" s="73"/>
      <c r="C898" s="73"/>
      <c r="D898" s="73"/>
      <c r="E898" s="73"/>
      <c r="F898" s="73"/>
      <c r="G898" s="73"/>
      <c r="H898" s="73"/>
      <c r="I898" s="70"/>
    </row>
    <row r="899" spans="1:9" ht="18">
      <c r="A899" s="72"/>
      <c r="B899" s="73"/>
      <c r="C899" s="73"/>
      <c r="D899" s="73"/>
      <c r="E899" s="73"/>
      <c r="F899" s="73"/>
      <c r="G899" s="73"/>
      <c r="H899" s="73"/>
      <c r="I899" s="70"/>
    </row>
    <row r="900" spans="1:9" ht="18">
      <c r="A900" s="72"/>
      <c r="B900" s="73"/>
      <c r="C900" s="73"/>
      <c r="D900" s="73"/>
      <c r="E900" s="73"/>
      <c r="F900" s="73"/>
      <c r="G900" s="73"/>
      <c r="H900" s="73"/>
      <c r="I900" s="70"/>
    </row>
    <row r="901" spans="1:9" ht="18">
      <c r="A901" s="72"/>
      <c r="B901" s="73"/>
      <c r="C901" s="73"/>
      <c r="D901" s="73"/>
      <c r="E901" s="73"/>
      <c r="F901" s="73"/>
      <c r="G901" s="73"/>
      <c r="H901" s="73"/>
      <c r="I901" s="70"/>
    </row>
    <row r="902" spans="1:9" ht="18">
      <c r="A902" s="72"/>
      <c r="B902" s="73"/>
      <c r="C902" s="73"/>
      <c r="D902" s="73"/>
      <c r="E902" s="73"/>
      <c r="F902" s="73"/>
      <c r="G902" s="73"/>
      <c r="H902" s="73"/>
      <c r="I902" s="70"/>
    </row>
    <row r="903" spans="1:9" ht="18">
      <c r="A903" s="72"/>
      <c r="B903" s="73"/>
      <c r="C903" s="73"/>
      <c r="D903" s="73"/>
      <c r="E903" s="73"/>
      <c r="F903" s="73"/>
      <c r="G903" s="73"/>
      <c r="H903" s="73"/>
      <c r="I903" s="70"/>
    </row>
    <row r="904" spans="1:9" ht="18">
      <c r="A904" s="72"/>
      <c r="B904" s="73"/>
      <c r="C904" s="73"/>
      <c r="D904" s="73"/>
      <c r="E904" s="73"/>
      <c r="F904" s="73"/>
      <c r="G904" s="73"/>
      <c r="H904" s="73"/>
      <c r="I904" s="70"/>
    </row>
    <row r="905" spans="1:9" ht="18">
      <c r="A905" s="72"/>
      <c r="B905" s="73"/>
      <c r="C905" s="73"/>
      <c r="D905" s="73"/>
      <c r="E905" s="73"/>
      <c r="F905" s="73"/>
      <c r="G905" s="73"/>
      <c r="H905" s="73"/>
      <c r="I905" s="70"/>
    </row>
    <row r="906" spans="1:9" ht="18">
      <c r="A906" s="72"/>
      <c r="B906" s="73"/>
      <c r="C906" s="73"/>
      <c r="D906" s="73"/>
      <c r="E906" s="73"/>
      <c r="F906" s="73"/>
      <c r="G906" s="73"/>
      <c r="H906" s="73"/>
      <c r="I906" s="70"/>
    </row>
    <row r="907" spans="1:9" ht="18">
      <c r="A907" s="72"/>
      <c r="B907" s="73"/>
      <c r="C907" s="73"/>
      <c r="D907" s="73"/>
      <c r="E907" s="73"/>
      <c r="F907" s="73"/>
      <c r="G907" s="73"/>
      <c r="H907" s="73"/>
      <c r="I907" s="70"/>
    </row>
    <row r="908" spans="1:9" ht="18">
      <c r="A908" s="72"/>
      <c r="B908" s="73"/>
      <c r="C908" s="73"/>
      <c r="D908" s="73"/>
      <c r="E908" s="73"/>
      <c r="F908" s="73"/>
      <c r="G908" s="73"/>
      <c r="H908" s="73"/>
      <c r="I908" s="70"/>
    </row>
    <row r="909" spans="1:9" ht="18">
      <c r="A909" s="72"/>
      <c r="B909" s="73"/>
      <c r="C909" s="73"/>
      <c r="D909" s="73"/>
      <c r="E909" s="73"/>
      <c r="F909" s="73"/>
      <c r="G909" s="73"/>
      <c r="H909" s="73"/>
      <c r="I909" s="70"/>
    </row>
    <row r="910" spans="1:9" ht="18">
      <c r="A910" s="72"/>
      <c r="B910" s="73"/>
      <c r="C910" s="73"/>
      <c r="D910" s="73"/>
      <c r="E910" s="73"/>
      <c r="F910" s="73"/>
      <c r="G910" s="73"/>
      <c r="H910" s="73"/>
      <c r="I910" s="70"/>
    </row>
    <row r="911" spans="1:9" ht="18">
      <c r="A911" s="72"/>
      <c r="B911" s="73"/>
      <c r="C911" s="73"/>
      <c r="D911" s="73"/>
      <c r="E911" s="73"/>
      <c r="F911" s="73"/>
      <c r="G911" s="73"/>
      <c r="H911" s="73"/>
      <c r="I911" s="70"/>
    </row>
    <row r="912" spans="1:9" ht="18">
      <c r="A912" s="72"/>
      <c r="B912" s="73"/>
      <c r="C912" s="73"/>
      <c r="D912" s="73"/>
      <c r="E912" s="73"/>
      <c r="F912" s="73"/>
      <c r="G912" s="73"/>
      <c r="H912" s="73"/>
      <c r="I912" s="70"/>
    </row>
    <row r="913" spans="1:9" ht="18">
      <c r="A913" s="72"/>
      <c r="B913" s="73"/>
      <c r="C913" s="73"/>
      <c r="D913" s="73"/>
      <c r="E913" s="73"/>
      <c r="F913" s="73"/>
      <c r="G913" s="73"/>
      <c r="H913" s="73"/>
      <c r="I913" s="70"/>
    </row>
    <row r="914" spans="1:9" ht="18">
      <c r="A914" s="72"/>
      <c r="B914" s="73"/>
      <c r="C914" s="73"/>
      <c r="D914" s="73"/>
      <c r="E914" s="73"/>
      <c r="F914" s="73"/>
      <c r="G914" s="73"/>
      <c r="H914" s="73"/>
      <c r="I914" s="70"/>
    </row>
    <row r="915" spans="1:9" ht="18">
      <c r="A915" s="72"/>
      <c r="B915" s="73"/>
      <c r="C915" s="73"/>
      <c r="D915" s="73"/>
      <c r="E915" s="73"/>
      <c r="F915" s="73"/>
      <c r="G915" s="73"/>
      <c r="H915" s="73"/>
      <c r="I915" s="70"/>
    </row>
    <row r="916" spans="1:9" ht="18">
      <c r="A916" s="72"/>
      <c r="B916" s="73"/>
      <c r="C916" s="73"/>
      <c r="D916" s="73"/>
      <c r="E916" s="73"/>
      <c r="F916" s="73"/>
      <c r="G916" s="73"/>
      <c r="H916" s="73"/>
      <c r="I916" s="70"/>
    </row>
    <row r="917" spans="1:9" ht="18">
      <c r="A917" s="72"/>
      <c r="B917" s="73"/>
      <c r="C917" s="73"/>
      <c r="D917" s="73"/>
      <c r="E917" s="73"/>
      <c r="F917" s="73"/>
      <c r="G917" s="73"/>
      <c r="H917" s="73"/>
      <c r="I917" s="70"/>
    </row>
    <row r="918" spans="1:9" ht="18">
      <c r="A918" s="72"/>
      <c r="B918" s="73"/>
      <c r="C918" s="73"/>
      <c r="D918" s="73"/>
      <c r="E918" s="73"/>
      <c r="F918" s="73"/>
      <c r="G918" s="73"/>
      <c r="H918" s="73"/>
      <c r="I918" s="70"/>
    </row>
    <row r="919" spans="1:9" ht="18">
      <c r="A919" s="72"/>
      <c r="B919" s="73"/>
      <c r="C919" s="73"/>
      <c r="D919" s="73"/>
      <c r="E919" s="73"/>
      <c r="F919" s="73"/>
      <c r="G919" s="73"/>
      <c r="H919" s="73"/>
      <c r="I919" s="70"/>
    </row>
    <row r="920" spans="1:9" ht="18">
      <c r="A920" s="72"/>
      <c r="B920" s="73"/>
      <c r="C920" s="73"/>
      <c r="D920" s="73"/>
      <c r="E920" s="73"/>
      <c r="F920" s="73"/>
      <c r="G920" s="73"/>
      <c r="H920" s="73"/>
      <c r="I920" s="70"/>
    </row>
    <row r="921" spans="1:9" ht="18">
      <c r="A921" s="72"/>
      <c r="B921" s="73"/>
      <c r="C921" s="73"/>
      <c r="D921" s="73"/>
      <c r="E921" s="73"/>
      <c r="F921" s="73"/>
      <c r="G921" s="73"/>
      <c r="H921" s="73"/>
      <c r="I921" s="70"/>
    </row>
    <row r="922" spans="1:9" ht="18">
      <c r="A922" s="72"/>
      <c r="B922" s="73"/>
      <c r="C922" s="73"/>
      <c r="D922" s="73"/>
      <c r="E922" s="73"/>
      <c r="F922" s="73"/>
      <c r="G922" s="73"/>
      <c r="H922" s="73"/>
      <c r="I922" s="70"/>
    </row>
    <row r="923" spans="1:9" ht="18">
      <c r="A923" s="72"/>
      <c r="B923" s="73"/>
      <c r="C923" s="73"/>
      <c r="D923" s="73"/>
      <c r="E923" s="73"/>
      <c r="F923" s="73"/>
      <c r="G923" s="73"/>
      <c r="H923" s="73"/>
      <c r="I923" s="70"/>
    </row>
    <row r="924" spans="1:9" ht="18">
      <c r="A924" s="72"/>
      <c r="B924" s="73"/>
      <c r="C924" s="73"/>
      <c r="D924" s="73"/>
      <c r="E924" s="73"/>
      <c r="F924" s="73"/>
      <c r="G924" s="73"/>
      <c r="H924" s="73"/>
      <c r="I924" s="70"/>
    </row>
    <row r="925" spans="1:9" ht="18">
      <c r="A925" s="72"/>
      <c r="B925" s="73"/>
      <c r="C925" s="73"/>
      <c r="D925" s="73"/>
      <c r="E925" s="73"/>
      <c r="F925" s="73"/>
      <c r="G925" s="73"/>
      <c r="H925" s="73"/>
      <c r="I925" s="70"/>
    </row>
    <row r="926" spans="1:9" ht="18">
      <c r="A926" s="72"/>
      <c r="B926" s="73"/>
      <c r="C926" s="73"/>
      <c r="D926" s="73"/>
      <c r="E926" s="73"/>
      <c r="F926" s="73"/>
      <c r="G926" s="73"/>
      <c r="H926" s="73"/>
      <c r="I926" s="70"/>
    </row>
    <row r="927" spans="1:9" ht="18">
      <c r="A927" s="72"/>
      <c r="B927" s="73"/>
      <c r="C927" s="73"/>
      <c r="D927" s="73"/>
      <c r="E927" s="73"/>
      <c r="F927" s="73"/>
      <c r="G927" s="73"/>
      <c r="H927" s="73"/>
      <c r="I927" s="70"/>
    </row>
    <row r="928" spans="1:9" ht="18">
      <c r="A928" s="72"/>
      <c r="B928" s="73"/>
      <c r="C928" s="73"/>
      <c r="D928" s="73"/>
      <c r="E928" s="73"/>
      <c r="F928" s="73"/>
      <c r="G928" s="73"/>
      <c r="H928" s="73"/>
      <c r="I928" s="70"/>
    </row>
    <row r="929" spans="1:9" ht="18">
      <c r="A929" s="72"/>
      <c r="B929" s="73"/>
      <c r="C929" s="73"/>
      <c r="D929" s="73"/>
      <c r="E929" s="73"/>
      <c r="F929" s="73"/>
      <c r="G929" s="73"/>
      <c r="H929" s="73"/>
      <c r="I929" s="70"/>
    </row>
    <row r="930" spans="1:9" ht="18">
      <c r="A930" s="72"/>
      <c r="B930" s="73"/>
      <c r="C930" s="73"/>
      <c r="D930" s="73"/>
      <c r="E930" s="73"/>
      <c r="F930" s="73"/>
      <c r="G930" s="73"/>
      <c r="H930" s="73"/>
      <c r="I930" s="70"/>
    </row>
    <row r="931" spans="1:9" ht="18">
      <c r="A931" s="72"/>
      <c r="B931" s="73"/>
      <c r="C931" s="73"/>
      <c r="D931" s="73"/>
      <c r="E931" s="73"/>
      <c r="F931" s="73"/>
      <c r="G931" s="73"/>
      <c r="H931" s="73"/>
      <c r="I931" s="70"/>
    </row>
    <row r="932" spans="1:9" ht="18">
      <c r="A932" s="72"/>
      <c r="B932" s="73"/>
      <c r="C932" s="73"/>
      <c r="D932" s="73"/>
      <c r="E932" s="73"/>
      <c r="F932" s="73"/>
      <c r="G932" s="73"/>
      <c r="H932" s="73"/>
      <c r="I932" s="70"/>
    </row>
    <row r="933" spans="1:9" ht="18">
      <c r="A933" s="72"/>
      <c r="B933" s="73"/>
      <c r="C933" s="73"/>
      <c r="D933" s="73"/>
      <c r="E933" s="73"/>
      <c r="F933" s="73"/>
      <c r="G933" s="73"/>
      <c r="H933" s="73"/>
      <c r="I933" s="70"/>
    </row>
    <row r="934" spans="1:9" ht="18">
      <c r="A934" s="72"/>
      <c r="B934" s="73"/>
      <c r="C934" s="73"/>
      <c r="D934" s="73"/>
      <c r="E934" s="73"/>
      <c r="F934" s="73"/>
      <c r="G934" s="73"/>
      <c r="H934" s="73"/>
      <c r="I934" s="70"/>
    </row>
    <row r="935" spans="1:9" ht="18">
      <c r="A935" s="72"/>
      <c r="B935" s="73"/>
      <c r="C935" s="73"/>
      <c r="D935" s="73"/>
      <c r="E935" s="73"/>
      <c r="F935" s="73"/>
      <c r="G935" s="73"/>
      <c r="H935" s="73"/>
      <c r="I935" s="70"/>
    </row>
    <row r="936" spans="1:9" ht="18">
      <c r="A936" s="72"/>
      <c r="B936" s="73"/>
      <c r="C936" s="73"/>
      <c r="D936" s="73"/>
      <c r="E936" s="73"/>
      <c r="F936" s="73"/>
      <c r="G936" s="73"/>
      <c r="H936" s="73"/>
      <c r="I936" s="70"/>
    </row>
    <row r="937" spans="1:9" ht="18">
      <c r="A937" s="72"/>
      <c r="B937" s="73"/>
      <c r="C937" s="73"/>
      <c r="D937" s="73"/>
      <c r="E937" s="73"/>
      <c r="F937" s="73"/>
      <c r="G937" s="73"/>
      <c r="H937" s="73"/>
      <c r="I937" s="70"/>
    </row>
    <row r="938" spans="1:9" ht="18">
      <c r="A938" s="72"/>
      <c r="B938" s="73"/>
      <c r="C938" s="73"/>
      <c r="D938" s="73"/>
      <c r="E938" s="73"/>
      <c r="F938" s="73"/>
      <c r="G938" s="73"/>
      <c r="H938" s="73"/>
      <c r="I938" s="70"/>
    </row>
    <row r="939" spans="1:9" ht="18">
      <c r="A939" s="72"/>
      <c r="B939" s="73"/>
      <c r="C939" s="73"/>
      <c r="D939" s="73"/>
      <c r="E939" s="73"/>
      <c r="F939" s="73"/>
      <c r="G939" s="73"/>
      <c r="H939" s="73"/>
      <c r="I939" s="70"/>
    </row>
    <row r="940" spans="1:9" ht="18">
      <c r="A940" s="72"/>
      <c r="B940" s="73"/>
      <c r="C940" s="73"/>
      <c r="D940" s="73"/>
      <c r="E940" s="73"/>
      <c r="F940" s="73"/>
      <c r="G940" s="73"/>
      <c r="H940" s="73"/>
      <c r="I940" s="70"/>
    </row>
    <row r="941" spans="1:9" ht="18">
      <c r="A941" s="72"/>
      <c r="B941" s="73"/>
      <c r="C941" s="73"/>
      <c r="D941" s="73"/>
      <c r="E941" s="73"/>
      <c r="F941" s="73"/>
      <c r="G941" s="73"/>
      <c r="H941" s="73"/>
      <c r="I941" s="70"/>
    </row>
    <row r="942" spans="1:9" ht="18">
      <c r="A942" s="72"/>
      <c r="B942" s="73"/>
      <c r="C942" s="73"/>
      <c r="D942" s="73"/>
      <c r="E942" s="73"/>
      <c r="F942" s="73"/>
      <c r="G942" s="73"/>
      <c r="H942" s="73"/>
      <c r="I942" s="70"/>
    </row>
    <row r="943" spans="1:9" ht="18">
      <c r="A943" s="72"/>
      <c r="B943" s="73"/>
      <c r="C943" s="73"/>
      <c r="D943" s="73"/>
      <c r="E943" s="73"/>
      <c r="F943" s="73"/>
      <c r="G943" s="73"/>
      <c r="H943" s="73"/>
      <c r="I943" s="70"/>
    </row>
    <row r="944" spans="1:9" ht="18">
      <c r="A944" s="72"/>
      <c r="B944" s="73"/>
      <c r="C944" s="73"/>
      <c r="D944" s="73"/>
      <c r="E944" s="73"/>
      <c r="F944" s="73"/>
      <c r="G944" s="73"/>
      <c r="H944" s="73"/>
      <c r="I944" s="70"/>
    </row>
    <row r="945" spans="1:9" ht="18">
      <c r="A945" s="72"/>
      <c r="B945" s="73"/>
      <c r="C945" s="73"/>
      <c r="D945" s="73"/>
      <c r="E945" s="73"/>
      <c r="F945" s="73"/>
      <c r="G945" s="73"/>
      <c r="H945" s="73"/>
      <c r="I945" s="70"/>
    </row>
    <row r="946" spans="1:9" ht="18">
      <c r="A946" s="72"/>
      <c r="B946" s="73"/>
      <c r="C946" s="73"/>
      <c r="D946" s="73"/>
      <c r="E946" s="73"/>
      <c r="F946" s="73"/>
      <c r="G946" s="73"/>
      <c r="H946" s="73"/>
      <c r="I946" s="70"/>
    </row>
    <row r="947" spans="1:9" ht="18">
      <c r="A947" s="72"/>
      <c r="B947" s="73"/>
      <c r="C947" s="73"/>
      <c r="D947" s="73"/>
      <c r="E947" s="73"/>
      <c r="F947" s="73"/>
      <c r="G947" s="73"/>
      <c r="H947" s="73"/>
      <c r="I947" s="70"/>
    </row>
    <row r="948" spans="1:9" ht="18">
      <c r="A948" s="72"/>
      <c r="B948" s="73"/>
      <c r="C948" s="73"/>
      <c r="D948" s="73"/>
      <c r="E948" s="73"/>
      <c r="F948" s="73"/>
      <c r="G948" s="73"/>
      <c r="H948" s="73"/>
      <c r="I948" s="70"/>
    </row>
    <row r="949" spans="1:9" ht="18">
      <c r="A949" s="72"/>
      <c r="B949" s="73"/>
      <c r="C949" s="73"/>
      <c r="D949" s="73"/>
      <c r="E949" s="73"/>
      <c r="F949" s="73"/>
      <c r="G949" s="73"/>
      <c r="H949" s="73"/>
      <c r="I949" s="70"/>
    </row>
    <row r="950" spans="1:9" ht="18">
      <c r="A950" s="72"/>
      <c r="B950" s="73"/>
      <c r="C950" s="73"/>
      <c r="D950" s="73"/>
      <c r="E950" s="73"/>
      <c r="F950" s="73"/>
      <c r="G950" s="73"/>
      <c r="H950" s="73"/>
      <c r="I950" s="70"/>
    </row>
    <row r="951" spans="1:9" ht="18">
      <c r="A951" s="72"/>
      <c r="B951" s="73"/>
      <c r="C951" s="73"/>
      <c r="D951" s="73"/>
      <c r="E951" s="73"/>
      <c r="F951" s="73"/>
      <c r="G951" s="73"/>
      <c r="H951" s="73"/>
      <c r="I951" s="70"/>
    </row>
    <row r="952" spans="1:9" ht="18">
      <c r="A952" s="72"/>
      <c r="B952" s="73"/>
      <c r="C952" s="73"/>
      <c r="D952" s="73"/>
      <c r="E952" s="73"/>
      <c r="F952" s="73"/>
      <c r="G952" s="73"/>
      <c r="H952" s="73"/>
      <c r="I952" s="70"/>
    </row>
    <row r="953" spans="1:9" ht="18">
      <c r="A953" s="72"/>
      <c r="B953" s="73"/>
      <c r="C953" s="73"/>
      <c r="D953" s="73"/>
      <c r="E953" s="73"/>
      <c r="F953" s="73"/>
      <c r="G953" s="73"/>
      <c r="H953" s="73"/>
      <c r="I953" s="70"/>
    </row>
    <row r="954" spans="1:9" ht="18">
      <c r="A954" s="72"/>
      <c r="B954" s="73"/>
      <c r="C954" s="73"/>
      <c r="D954" s="73"/>
      <c r="E954" s="73"/>
      <c r="F954" s="73"/>
      <c r="G954" s="73"/>
      <c r="H954" s="73"/>
      <c r="I954" s="70"/>
    </row>
    <row r="955" spans="1:9" ht="18">
      <c r="A955" s="72"/>
      <c r="B955" s="73"/>
      <c r="C955" s="73"/>
      <c r="D955" s="73"/>
      <c r="E955" s="73"/>
      <c r="F955" s="73"/>
      <c r="G955" s="73"/>
      <c r="H955" s="73"/>
      <c r="I955" s="70"/>
    </row>
    <row r="956" spans="1:9" ht="18">
      <c r="A956" s="72"/>
      <c r="B956" s="73"/>
      <c r="C956" s="73"/>
      <c r="D956" s="73"/>
      <c r="E956" s="73"/>
      <c r="F956" s="73"/>
      <c r="G956" s="73"/>
      <c r="H956" s="73"/>
      <c r="I956" s="70"/>
    </row>
    <row r="957" spans="1:9" ht="18">
      <c r="A957" s="72"/>
      <c r="B957" s="73"/>
      <c r="C957" s="73"/>
      <c r="D957" s="73"/>
      <c r="E957" s="73"/>
      <c r="F957" s="73"/>
      <c r="G957" s="73"/>
      <c r="H957" s="73"/>
      <c r="I957" s="70"/>
    </row>
    <row r="958" spans="1:9" ht="18">
      <c r="A958" s="72"/>
      <c r="B958" s="73"/>
      <c r="C958" s="73"/>
      <c r="D958" s="73"/>
      <c r="E958" s="73"/>
      <c r="F958" s="73"/>
      <c r="G958" s="73"/>
      <c r="H958" s="73"/>
      <c r="I958" s="70"/>
    </row>
    <row r="959" spans="1:9" ht="18">
      <c r="A959" s="72"/>
      <c r="B959" s="73"/>
      <c r="C959" s="73"/>
      <c r="D959" s="73"/>
      <c r="E959" s="73"/>
      <c r="F959" s="73"/>
      <c r="G959" s="73"/>
      <c r="H959" s="73"/>
      <c r="I959" s="70"/>
    </row>
    <row r="960" spans="1:9" ht="18">
      <c r="A960" s="72"/>
      <c r="B960" s="73"/>
      <c r="C960" s="73"/>
      <c r="D960" s="73"/>
      <c r="E960" s="73"/>
      <c r="F960" s="73"/>
      <c r="G960" s="73"/>
      <c r="H960" s="73"/>
      <c r="I960" s="70"/>
    </row>
    <row r="961" spans="1:9" ht="18">
      <c r="A961" s="72"/>
      <c r="B961" s="73"/>
      <c r="C961" s="73"/>
      <c r="D961" s="73"/>
      <c r="E961" s="73"/>
      <c r="F961" s="73"/>
      <c r="G961" s="73"/>
      <c r="H961" s="73"/>
      <c r="I961" s="70"/>
    </row>
    <row r="962" spans="1:9" ht="18">
      <c r="A962" s="72"/>
      <c r="B962" s="73"/>
      <c r="C962" s="73"/>
      <c r="D962" s="73"/>
      <c r="E962" s="73"/>
      <c r="F962" s="73"/>
      <c r="G962" s="73"/>
      <c r="H962" s="73"/>
      <c r="I962" s="70"/>
    </row>
    <row r="963" spans="1:9" ht="18">
      <c r="A963" s="72"/>
      <c r="B963" s="73"/>
      <c r="C963" s="73"/>
      <c r="D963" s="73"/>
      <c r="E963" s="73"/>
      <c r="F963" s="73"/>
      <c r="G963" s="73"/>
      <c r="H963" s="73"/>
      <c r="I963" s="70"/>
    </row>
    <row r="964" spans="1:9" ht="18">
      <c r="A964" s="72"/>
      <c r="B964" s="73"/>
      <c r="C964" s="73"/>
      <c r="D964" s="73"/>
      <c r="E964" s="73"/>
      <c r="F964" s="73"/>
      <c r="G964" s="73"/>
      <c r="H964" s="73"/>
      <c r="I964" s="70"/>
    </row>
    <row r="965" spans="1:9" ht="18">
      <c r="A965" s="72"/>
      <c r="B965" s="73"/>
      <c r="C965" s="73"/>
      <c r="D965" s="73"/>
      <c r="E965" s="73"/>
      <c r="F965" s="73"/>
      <c r="G965" s="73"/>
      <c r="H965" s="73"/>
      <c r="I965" s="70"/>
    </row>
    <row r="966" spans="1:9" ht="18">
      <c r="A966" s="72"/>
      <c r="B966" s="73"/>
      <c r="C966" s="73"/>
      <c r="D966" s="73"/>
      <c r="E966" s="73"/>
      <c r="F966" s="73"/>
      <c r="G966" s="73"/>
      <c r="H966" s="73"/>
      <c r="I966" s="70"/>
    </row>
    <row r="967" spans="1:9" ht="18">
      <c r="A967" s="72"/>
      <c r="B967" s="73"/>
      <c r="C967" s="73"/>
      <c r="D967" s="73"/>
      <c r="E967" s="73"/>
      <c r="F967" s="73"/>
      <c r="G967" s="73"/>
      <c r="H967" s="73"/>
      <c r="I967" s="70"/>
    </row>
    <row r="968" spans="1:9" ht="18">
      <c r="A968" s="72"/>
      <c r="B968" s="73"/>
      <c r="C968" s="73"/>
      <c r="D968" s="73"/>
      <c r="E968" s="73"/>
      <c r="F968" s="73"/>
      <c r="G968" s="73"/>
      <c r="H968" s="73"/>
      <c r="I968" s="70"/>
    </row>
    <row r="969" spans="1:9" ht="18">
      <c r="A969" s="72"/>
      <c r="B969" s="73"/>
      <c r="C969" s="73"/>
      <c r="D969" s="73"/>
      <c r="E969" s="73"/>
      <c r="F969" s="73"/>
      <c r="G969" s="73"/>
      <c r="H969" s="73"/>
      <c r="I969" s="70"/>
    </row>
    <row r="970" spans="1:9" ht="18">
      <c r="A970" s="72"/>
      <c r="B970" s="73"/>
      <c r="C970" s="73"/>
      <c r="D970" s="73"/>
      <c r="E970" s="73"/>
      <c r="F970" s="73"/>
      <c r="G970" s="73"/>
      <c r="H970" s="73"/>
      <c r="I970" s="70"/>
    </row>
    <row r="971" spans="1:9" ht="18">
      <c r="A971" s="72"/>
      <c r="B971" s="73"/>
      <c r="C971" s="73"/>
      <c r="D971" s="73"/>
      <c r="E971" s="73"/>
      <c r="F971" s="73"/>
      <c r="G971" s="73"/>
      <c r="H971" s="73"/>
      <c r="I971" s="70"/>
    </row>
    <row r="972" spans="1:9" ht="18">
      <c r="A972" s="72"/>
      <c r="B972" s="73"/>
      <c r="C972" s="73"/>
      <c r="D972" s="73"/>
      <c r="E972" s="73"/>
      <c r="F972" s="73"/>
      <c r="G972" s="73"/>
      <c r="H972" s="73"/>
      <c r="I972" s="70"/>
    </row>
    <row r="973" spans="1:9" ht="18">
      <c r="A973" s="72"/>
      <c r="B973" s="73"/>
      <c r="C973" s="73"/>
      <c r="D973" s="73"/>
      <c r="E973" s="73"/>
      <c r="F973" s="73"/>
      <c r="G973" s="73"/>
      <c r="H973" s="73"/>
      <c r="I973" s="70"/>
    </row>
    <row r="974" spans="1:9" ht="18">
      <c r="A974" s="72"/>
      <c r="B974" s="73"/>
      <c r="C974" s="73"/>
      <c r="D974" s="73"/>
      <c r="E974" s="73"/>
      <c r="F974" s="73"/>
      <c r="G974" s="73"/>
      <c r="H974" s="73"/>
      <c r="I974" s="70"/>
    </row>
    <row r="975" spans="1:9" ht="18">
      <c r="A975" s="72"/>
      <c r="B975" s="73"/>
      <c r="C975" s="73"/>
      <c r="D975" s="73"/>
      <c r="E975" s="73"/>
      <c r="F975" s="73"/>
      <c r="G975" s="73"/>
      <c r="H975" s="73"/>
      <c r="I975" s="70"/>
    </row>
    <row r="976" spans="1:9" ht="18">
      <c r="A976" s="72"/>
      <c r="B976" s="73"/>
      <c r="C976" s="73"/>
      <c r="D976" s="73"/>
      <c r="E976" s="73"/>
      <c r="F976" s="73"/>
      <c r="G976" s="73"/>
      <c r="H976" s="73"/>
      <c r="I976" s="70"/>
    </row>
    <row r="977" spans="1:9" ht="18">
      <c r="A977" s="72"/>
      <c r="B977" s="73"/>
      <c r="C977" s="73"/>
      <c r="D977" s="73"/>
      <c r="E977" s="73"/>
      <c r="F977" s="73"/>
      <c r="G977" s="73"/>
      <c r="H977" s="73"/>
      <c r="I977" s="70"/>
    </row>
    <row r="978" spans="1:9" ht="18">
      <c r="A978" s="72"/>
      <c r="B978" s="73"/>
      <c r="C978" s="73"/>
      <c r="D978" s="73"/>
      <c r="E978" s="73"/>
      <c r="F978" s="73"/>
      <c r="G978" s="73"/>
      <c r="H978" s="73"/>
      <c r="I978" s="70"/>
    </row>
    <row r="979" spans="1:9" ht="18">
      <c r="A979" s="72"/>
      <c r="B979" s="73"/>
      <c r="C979" s="73"/>
      <c r="D979" s="73"/>
      <c r="E979" s="73"/>
      <c r="F979" s="73"/>
      <c r="G979" s="73"/>
      <c r="H979" s="73"/>
      <c r="I979" s="70"/>
    </row>
    <row r="980" spans="1:9" ht="18">
      <c r="A980" s="72"/>
      <c r="B980" s="73"/>
      <c r="C980" s="73"/>
      <c r="D980" s="73"/>
      <c r="E980" s="73"/>
      <c r="F980" s="73"/>
      <c r="G980" s="73"/>
      <c r="H980" s="73"/>
      <c r="I980" s="70"/>
    </row>
    <row r="981" spans="1:9" ht="18">
      <c r="A981" s="72"/>
      <c r="B981" s="73"/>
      <c r="C981" s="73"/>
      <c r="D981" s="73"/>
      <c r="E981" s="73"/>
      <c r="F981" s="73"/>
      <c r="G981" s="73"/>
      <c r="H981" s="73"/>
      <c r="I981" s="70"/>
    </row>
    <row r="982" spans="1:9" ht="18">
      <c r="A982" s="72"/>
      <c r="B982" s="73"/>
      <c r="C982" s="73"/>
      <c r="D982" s="73"/>
      <c r="E982" s="73"/>
      <c r="F982" s="73"/>
      <c r="G982" s="73"/>
      <c r="H982" s="73"/>
      <c r="I982" s="70"/>
    </row>
    <row r="983" spans="1:9" ht="18">
      <c r="A983" s="72"/>
      <c r="B983" s="73"/>
      <c r="C983" s="73"/>
      <c r="D983" s="73"/>
      <c r="E983" s="73"/>
      <c r="F983" s="73"/>
      <c r="G983" s="73"/>
      <c r="H983" s="73"/>
      <c r="I983" s="70"/>
    </row>
    <row r="984" spans="1:9" ht="18">
      <c r="A984" s="72"/>
      <c r="B984" s="73"/>
      <c r="C984" s="73"/>
      <c r="D984" s="73"/>
      <c r="E984" s="73"/>
      <c r="F984" s="73"/>
      <c r="G984" s="73"/>
      <c r="H984" s="73"/>
      <c r="I984" s="70"/>
    </row>
    <row r="985" spans="1:9" ht="18">
      <c r="A985" s="72"/>
      <c r="B985" s="73"/>
      <c r="C985" s="73"/>
      <c r="D985" s="73"/>
      <c r="E985" s="73"/>
      <c r="F985" s="73"/>
      <c r="G985" s="73"/>
      <c r="H985" s="73"/>
      <c r="I985" s="70"/>
    </row>
    <row r="986" spans="1:9" ht="18">
      <c r="A986" s="72"/>
      <c r="B986" s="73"/>
      <c r="C986" s="73"/>
      <c r="D986" s="73"/>
      <c r="E986" s="73"/>
      <c r="F986" s="73"/>
      <c r="G986" s="73"/>
      <c r="H986" s="73"/>
      <c r="I986" s="70"/>
    </row>
    <row r="987" spans="1:9" ht="18">
      <c r="A987" s="72"/>
      <c r="B987" s="73"/>
      <c r="C987" s="73"/>
      <c r="D987" s="73"/>
      <c r="E987" s="73"/>
      <c r="F987" s="73"/>
      <c r="G987" s="73"/>
      <c r="H987" s="73"/>
      <c r="I987" s="70"/>
    </row>
    <row r="988" spans="1:9" ht="18">
      <c r="A988" s="72"/>
      <c r="B988" s="73"/>
      <c r="C988" s="73"/>
      <c r="D988" s="73"/>
      <c r="E988" s="73"/>
      <c r="F988" s="73"/>
      <c r="G988" s="73"/>
      <c r="H988" s="73"/>
      <c r="I988" s="70"/>
    </row>
    <row r="989" spans="1:9" ht="18">
      <c r="A989" s="72"/>
      <c r="B989" s="73"/>
      <c r="C989" s="73"/>
      <c r="D989" s="73"/>
      <c r="E989" s="73"/>
      <c r="F989" s="73"/>
      <c r="G989" s="73"/>
      <c r="H989" s="73"/>
      <c r="I989" s="70"/>
    </row>
    <row r="990" spans="1:9" ht="18">
      <c r="A990" s="72"/>
      <c r="B990" s="73"/>
      <c r="C990" s="73"/>
      <c r="D990" s="73"/>
      <c r="E990" s="73"/>
      <c r="F990" s="73"/>
      <c r="G990" s="73"/>
      <c r="H990" s="73"/>
      <c r="I990" s="70"/>
    </row>
    <row r="991" spans="1:9" ht="18">
      <c r="A991" s="72"/>
      <c r="B991" s="73"/>
      <c r="C991" s="73"/>
      <c r="D991" s="73"/>
      <c r="E991" s="73"/>
      <c r="F991" s="73"/>
      <c r="G991" s="73"/>
      <c r="H991" s="73"/>
      <c r="I991" s="70"/>
    </row>
    <row r="992" spans="1:9" ht="18">
      <c r="A992" s="72"/>
      <c r="B992" s="73"/>
      <c r="C992" s="73"/>
      <c r="D992" s="73"/>
      <c r="E992" s="73"/>
      <c r="F992" s="73"/>
      <c r="G992" s="73"/>
      <c r="H992" s="73"/>
      <c r="I992" s="70"/>
    </row>
  </sheetData>
  <sheetProtection/>
  <mergeCells count="8">
    <mergeCell ref="A727:I727"/>
    <mergeCell ref="E1:I1"/>
    <mergeCell ref="A3:I3"/>
    <mergeCell ref="M6:M7"/>
    <mergeCell ref="N6:N7"/>
    <mergeCell ref="J6:J7"/>
    <mergeCell ref="K6:K7"/>
    <mergeCell ref="L6:L7"/>
  </mergeCells>
  <printOptions horizontalCentered="1"/>
  <pageMargins left="0.4330708661417323" right="0.31496062992125984" top="0.6692913385826772" bottom="0.35433070866141736" header="0.4330708661417323" footer="0.35433070866141736"/>
  <pageSetup horizontalDpi="600" verticalDpi="600" orientation="portrait" paperSize="9" scale="90" r:id="rId1"/>
  <headerFooter alignWithMargins="0">
    <oddHeader xml:space="preserve">&amp;C&amp;P </oddHeader>
  </headerFooter>
  <rowBreaks count="8" manualBreakCount="8">
    <brk id="101" max="8" man="1"/>
    <brk id="246" max="8" man="1"/>
    <brk id="273" max="8" man="1"/>
    <brk id="381" max="8" man="1"/>
    <brk id="416" max="8" man="1"/>
    <brk id="451" max="8" man="1"/>
    <brk id="485" max="8" man="1"/>
    <brk id="519" max="8" man="1"/>
  </rowBreaks>
  <colBreaks count="1" manualBreakCount="1">
    <brk id="13" max="71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Normal="120" zoomScaleSheetLayoutView="100" zoomScalePageLayoutView="0" workbookViewId="0" topLeftCell="A10">
      <selection activeCell="F14" sqref="F14"/>
    </sheetView>
  </sheetViews>
  <sheetFormatPr defaultColWidth="9.00390625" defaultRowHeight="12.75"/>
  <cols>
    <col min="1" max="1" width="4.375" style="4" customWidth="1"/>
    <col min="2" max="2" width="39.125" style="4" customWidth="1"/>
    <col min="3" max="3" width="5.00390625" style="4" customWidth="1"/>
    <col min="4" max="4" width="4.00390625" style="4" customWidth="1"/>
    <col min="5" max="5" width="4.25390625" style="4" customWidth="1"/>
    <col min="6" max="6" width="9.00390625" style="4" customWidth="1"/>
    <col min="7" max="7" width="10.75390625" style="4" customWidth="1"/>
    <col min="8" max="8" width="10.00390625" style="4" customWidth="1"/>
    <col min="9" max="9" width="9.875" style="4" customWidth="1"/>
    <col min="10" max="10" width="9.125" style="8" customWidth="1"/>
    <col min="11" max="16384" width="9.125" style="4" customWidth="1"/>
  </cols>
  <sheetData>
    <row r="1" spans="2:9" ht="90.75" customHeight="1">
      <c r="B1" s="4" t="s">
        <v>227</v>
      </c>
      <c r="F1" s="309" t="s">
        <v>0</v>
      </c>
      <c r="G1" s="309"/>
      <c r="H1" s="309"/>
      <c r="I1" s="309"/>
    </row>
    <row r="2" ht="13.5" customHeight="1"/>
    <row r="3" spans="2:8" ht="36.75" customHeight="1">
      <c r="B3" s="310" t="s">
        <v>141</v>
      </c>
      <c r="C3" s="310"/>
      <c r="D3" s="310"/>
      <c r="E3" s="310"/>
      <c r="F3" s="310"/>
      <c r="G3" s="310"/>
      <c r="H3" s="310"/>
    </row>
    <row r="4" spans="2:9" ht="18" customHeight="1">
      <c r="B4" s="86"/>
      <c r="C4" s="86"/>
      <c r="D4" s="86"/>
      <c r="E4" s="86"/>
      <c r="F4" s="86"/>
      <c r="G4" s="86"/>
      <c r="H4" s="87"/>
      <c r="I4" s="151" t="s">
        <v>216</v>
      </c>
    </row>
    <row r="5" spans="1:10" s="3" customFormat="1" ht="36.75" customHeight="1">
      <c r="A5" s="88" t="s">
        <v>294</v>
      </c>
      <c r="B5" s="96" t="s">
        <v>277</v>
      </c>
      <c r="C5" s="96" t="s">
        <v>278</v>
      </c>
      <c r="D5" s="96" t="s">
        <v>279</v>
      </c>
      <c r="E5" s="96" t="s">
        <v>280</v>
      </c>
      <c r="F5" s="96" t="s">
        <v>281</v>
      </c>
      <c r="G5" s="96" t="s">
        <v>270</v>
      </c>
      <c r="H5" s="96" t="s">
        <v>291</v>
      </c>
      <c r="I5" s="88" t="s">
        <v>305</v>
      </c>
      <c r="J5" s="14"/>
    </row>
    <row r="6" spans="1:10" s="90" customFormat="1" ht="60" customHeight="1">
      <c r="A6" s="97">
        <v>1</v>
      </c>
      <c r="B6" s="152" t="s">
        <v>142</v>
      </c>
      <c r="C6" s="106" t="s">
        <v>243</v>
      </c>
      <c r="D6" s="106" t="s">
        <v>205</v>
      </c>
      <c r="E6" s="106" t="s">
        <v>219</v>
      </c>
      <c r="F6" s="106" t="s">
        <v>393</v>
      </c>
      <c r="G6" s="110">
        <v>100</v>
      </c>
      <c r="H6" s="114">
        <v>100</v>
      </c>
      <c r="I6" s="114">
        <v>100</v>
      </c>
      <c r="J6" s="89"/>
    </row>
    <row r="7" spans="1:10" ht="44.25" customHeight="1">
      <c r="A7" s="97">
        <v>2</v>
      </c>
      <c r="B7" s="152" t="s">
        <v>425</v>
      </c>
      <c r="C7" s="106" t="s">
        <v>243</v>
      </c>
      <c r="D7" s="106" t="s">
        <v>202</v>
      </c>
      <c r="E7" s="106" t="s">
        <v>255</v>
      </c>
      <c r="F7" s="106" t="s">
        <v>134</v>
      </c>
      <c r="G7" s="110">
        <v>100</v>
      </c>
      <c r="H7" s="114">
        <v>100</v>
      </c>
      <c r="I7" s="114">
        <v>100</v>
      </c>
      <c r="J7" s="89"/>
    </row>
    <row r="8" spans="1:9" ht="43.5" customHeight="1">
      <c r="A8" s="97">
        <v>3</v>
      </c>
      <c r="B8" s="153" t="s">
        <v>143</v>
      </c>
      <c r="C8" s="154" t="s">
        <v>159</v>
      </c>
      <c r="D8" s="154" t="s">
        <v>160</v>
      </c>
      <c r="E8" s="154" t="s">
        <v>161</v>
      </c>
      <c r="F8" s="106" t="s">
        <v>436</v>
      </c>
      <c r="G8" s="157" t="s">
        <v>162</v>
      </c>
      <c r="H8" s="157" t="s">
        <v>414</v>
      </c>
      <c r="I8" s="157" t="s">
        <v>415</v>
      </c>
    </row>
    <row r="9" spans="1:9" ht="62.25" customHeight="1">
      <c r="A9" s="97">
        <v>4</v>
      </c>
      <c r="B9" s="152" t="s">
        <v>426</v>
      </c>
      <c r="C9" s="154" t="s">
        <v>151</v>
      </c>
      <c r="D9" s="154" t="s">
        <v>152</v>
      </c>
      <c r="E9" s="154" t="s">
        <v>153</v>
      </c>
      <c r="F9" s="106" t="s">
        <v>106</v>
      </c>
      <c r="G9" s="155" t="s">
        <v>154</v>
      </c>
      <c r="H9" s="155" t="s">
        <v>154</v>
      </c>
      <c r="I9" s="155" t="s">
        <v>416</v>
      </c>
    </row>
    <row r="10" spans="1:9" ht="87" customHeight="1">
      <c r="A10" s="97">
        <v>5</v>
      </c>
      <c r="B10" s="152" t="s">
        <v>144</v>
      </c>
      <c r="C10" s="154" t="s">
        <v>433</v>
      </c>
      <c r="D10" s="154" t="s">
        <v>434</v>
      </c>
      <c r="E10" s="154" t="s">
        <v>435</v>
      </c>
      <c r="F10" s="106" t="s">
        <v>72</v>
      </c>
      <c r="G10" s="156" t="s">
        <v>438</v>
      </c>
      <c r="H10" s="156" t="s">
        <v>439</v>
      </c>
      <c r="I10" s="156" t="s">
        <v>440</v>
      </c>
    </row>
    <row r="11" spans="1:9" ht="75" customHeight="1">
      <c r="A11" s="97">
        <v>6</v>
      </c>
      <c r="B11" s="152" t="s">
        <v>145</v>
      </c>
      <c r="C11" s="154" t="s">
        <v>155</v>
      </c>
      <c r="D11" s="154" t="s">
        <v>156</v>
      </c>
      <c r="E11" s="154" t="s">
        <v>157</v>
      </c>
      <c r="F11" s="106" t="s">
        <v>163</v>
      </c>
      <c r="G11" s="157" t="s">
        <v>158</v>
      </c>
      <c r="H11" s="157" t="s">
        <v>158</v>
      </c>
      <c r="I11" s="157" t="s">
        <v>158</v>
      </c>
    </row>
    <row r="12" spans="1:9" ht="51" customHeight="1">
      <c r="A12" s="97">
        <v>7</v>
      </c>
      <c r="B12" s="152" t="s">
        <v>146</v>
      </c>
      <c r="C12" s="106" t="s">
        <v>243</v>
      </c>
      <c r="D12" s="106" t="s">
        <v>207</v>
      </c>
      <c r="E12" s="106" t="s">
        <v>203</v>
      </c>
      <c r="F12" s="106" t="s">
        <v>130</v>
      </c>
      <c r="G12" s="110">
        <v>3000</v>
      </c>
      <c r="H12" s="110">
        <v>3000</v>
      </c>
      <c r="I12" s="110">
        <v>3000</v>
      </c>
    </row>
    <row r="13" spans="1:9" ht="68.25" customHeight="1">
      <c r="A13" s="97">
        <v>8</v>
      </c>
      <c r="B13" s="152" t="s">
        <v>147</v>
      </c>
      <c r="C13" s="106" t="s">
        <v>445</v>
      </c>
      <c r="D13" s="106" t="s">
        <v>207</v>
      </c>
      <c r="E13" s="106" t="s">
        <v>203</v>
      </c>
      <c r="F13" s="106" t="s">
        <v>392</v>
      </c>
      <c r="G13" s="110">
        <v>1000</v>
      </c>
      <c r="H13" s="110">
        <v>1000</v>
      </c>
      <c r="I13" s="110">
        <v>1000</v>
      </c>
    </row>
    <row r="14" spans="1:9" ht="45.75" customHeight="1">
      <c r="A14" s="97">
        <v>9</v>
      </c>
      <c r="B14" s="152" t="s">
        <v>148</v>
      </c>
      <c r="C14" s="154" t="s">
        <v>164</v>
      </c>
      <c r="D14" s="154" t="s">
        <v>165</v>
      </c>
      <c r="E14" s="154" t="s">
        <v>166</v>
      </c>
      <c r="F14" s="127" t="s">
        <v>112</v>
      </c>
      <c r="G14" s="157" t="s">
        <v>167</v>
      </c>
      <c r="H14" s="157" t="s">
        <v>417</v>
      </c>
      <c r="I14" s="157" t="s">
        <v>417</v>
      </c>
    </row>
    <row r="15" spans="1:9" ht="45.75" customHeight="1">
      <c r="A15" s="97">
        <v>10</v>
      </c>
      <c r="B15" s="152" t="s">
        <v>149</v>
      </c>
      <c r="C15" s="112" t="s">
        <v>243</v>
      </c>
      <c r="D15" s="106" t="s">
        <v>202</v>
      </c>
      <c r="E15" s="106" t="s">
        <v>205</v>
      </c>
      <c r="F15" s="106" t="s">
        <v>437</v>
      </c>
      <c r="G15" s="171">
        <v>130</v>
      </c>
      <c r="H15" s="171">
        <v>130</v>
      </c>
      <c r="I15" s="171">
        <v>130</v>
      </c>
    </row>
    <row r="16" spans="1:9" ht="73.5" customHeight="1">
      <c r="A16" s="97">
        <v>11</v>
      </c>
      <c r="B16" s="152" t="s">
        <v>150</v>
      </c>
      <c r="C16" s="112" t="s">
        <v>243</v>
      </c>
      <c r="D16" s="112" t="s">
        <v>202</v>
      </c>
      <c r="E16" s="112" t="s">
        <v>255</v>
      </c>
      <c r="F16" s="112" t="s">
        <v>403</v>
      </c>
      <c r="G16" s="110">
        <v>228</v>
      </c>
      <c r="H16" s="110">
        <v>228</v>
      </c>
      <c r="I16" s="110">
        <v>228</v>
      </c>
    </row>
    <row r="17" spans="1:10" ht="90" customHeight="1">
      <c r="A17" s="97">
        <v>12</v>
      </c>
      <c r="B17" s="152" t="s">
        <v>59</v>
      </c>
      <c r="C17" s="97"/>
      <c r="D17" s="99"/>
      <c r="E17" s="99"/>
      <c r="F17" s="97"/>
      <c r="G17" s="121">
        <v>0</v>
      </c>
      <c r="H17" s="121">
        <v>0</v>
      </c>
      <c r="I17" s="121">
        <v>0</v>
      </c>
      <c r="J17" s="95"/>
    </row>
    <row r="18" spans="1:9" ht="75">
      <c r="A18" s="172">
        <v>13</v>
      </c>
      <c r="B18" s="152" t="s">
        <v>427</v>
      </c>
      <c r="C18" s="170"/>
      <c r="D18" s="170"/>
      <c r="E18" s="170"/>
      <c r="F18" s="170"/>
      <c r="G18" s="121">
        <v>0</v>
      </c>
      <c r="H18" s="121">
        <v>0</v>
      </c>
      <c r="I18" s="121">
        <v>0</v>
      </c>
    </row>
    <row r="19" spans="1:9" ht="60">
      <c r="A19" s="172">
        <v>14</v>
      </c>
      <c r="B19" s="152" t="s">
        <v>60</v>
      </c>
      <c r="C19" s="170"/>
      <c r="D19" s="170"/>
      <c r="E19" s="170"/>
      <c r="F19" s="170"/>
      <c r="G19" s="121">
        <v>0</v>
      </c>
      <c r="H19" s="121">
        <v>0</v>
      </c>
      <c r="I19" s="121">
        <v>0</v>
      </c>
    </row>
    <row r="20" spans="1:9" ht="75">
      <c r="A20" s="172">
        <v>15</v>
      </c>
      <c r="B20" s="152" t="s">
        <v>61</v>
      </c>
      <c r="C20" s="170"/>
      <c r="D20" s="170"/>
      <c r="E20" s="170"/>
      <c r="F20" s="170"/>
      <c r="G20" s="121">
        <v>0</v>
      </c>
      <c r="H20" s="121">
        <v>0</v>
      </c>
      <c r="I20" s="121">
        <v>0</v>
      </c>
    </row>
    <row r="21" spans="1:9" ht="60">
      <c r="A21" s="172">
        <v>16</v>
      </c>
      <c r="B21" s="152" t="s">
        <v>62</v>
      </c>
      <c r="C21" s="170"/>
      <c r="D21" s="170"/>
      <c r="E21" s="170"/>
      <c r="F21" s="170"/>
      <c r="G21" s="121">
        <v>0</v>
      </c>
      <c r="H21" s="121">
        <v>0</v>
      </c>
      <c r="I21" s="121">
        <v>0</v>
      </c>
    </row>
    <row r="22" spans="1:9" ht="45">
      <c r="A22" s="172">
        <v>17</v>
      </c>
      <c r="B22" s="152" t="s">
        <v>63</v>
      </c>
      <c r="C22" s="170"/>
      <c r="D22" s="170"/>
      <c r="E22" s="170"/>
      <c r="F22" s="170"/>
      <c r="G22" s="121">
        <v>0</v>
      </c>
      <c r="H22" s="121">
        <v>0</v>
      </c>
      <c r="I22" s="121">
        <v>0</v>
      </c>
    </row>
    <row r="23" spans="1:9" ht="15">
      <c r="A23" s="170"/>
      <c r="B23" s="173" t="s">
        <v>295</v>
      </c>
      <c r="C23" s="174"/>
      <c r="D23" s="174"/>
      <c r="E23" s="174"/>
      <c r="F23" s="174"/>
      <c r="G23" s="175">
        <v>419868.1</v>
      </c>
      <c r="H23" s="175">
        <v>417578.7</v>
      </c>
      <c r="I23" s="175">
        <v>428346.1</v>
      </c>
    </row>
    <row r="28" ht="150" customHeight="1"/>
    <row r="29" spans="1:9" ht="30.75" customHeight="1">
      <c r="A29" s="311"/>
      <c r="B29" s="311"/>
      <c r="C29" s="311"/>
      <c r="D29" s="311"/>
      <c r="E29" s="311"/>
      <c r="F29" s="311"/>
      <c r="G29" s="311"/>
      <c r="H29" s="311"/>
      <c r="I29" s="311"/>
    </row>
  </sheetData>
  <sheetProtection/>
  <mergeCells count="3">
    <mergeCell ref="F1:I1"/>
    <mergeCell ref="B3:H3"/>
    <mergeCell ref="A29:I29"/>
  </mergeCells>
  <printOptions/>
  <pageMargins left="0.7874015748031497" right="0.3937007874015748" top="0.7874015748031497" bottom="0.3937007874015748" header="0.1968503937007874" footer="0.5118110236220472"/>
  <pageSetup horizontalDpi="600" verticalDpi="600" orientation="portrait" paperSize="9" scale="95" r:id="rId1"/>
  <headerFooter alignWithMargins="0">
    <oddHeader xml:space="preserve">&amp;C&amp;P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ivbyvshev@gmail.com</cp:lastModifiedBy>
  <cp:lastPrinted>2013-12-10T05:44:11Z</cp:lastPrinted>
  <dcterms:created xsi:type="dcterms:W3CDTF">2006-11-13T05:36:17Z</dcterms:created>
  <dcterms:modified xsi:type="dcterms:W3CDTF">2014-01-24T04:07:00Z</dcterms:modified>
  <cp:category/>
  <cp:version/>
  <cp:contentType/>
  <cp:contentStatus/>
</cp:coreProperties>
</file>