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1"/>
  </bookViews>
  <sheets>
    <sheet name="прогр (2019-2020)" sheetId="1" r:id="rId1"/>
    <sheet name="прогр2018" sheetId="2" r:id="rId2"/>
  </sheets>
  <definedNames>
    <definedName name="_xlnm.Print_Area" localSheetId="0">'прогр (2019-2020)'!$A$1:$L$38</definedName>
    <definedName name="_xlnm.Print_Area" localSheetId="1">'прогр2018'!$A$1:$I$43</definedName>
  </definedNames>
  <calcPr fullCalcOnLoad="1"/>
</workbook>
</file>

<file path=xl/sharedStrings.xml><?xml version="1.0" encoding="utf-8"?>
<sst xmlns="http://schemas.openxmlformats.org/spreadsheetml/2006/main" count="313" uniqueCount="71">
  <si>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</si>
  <si>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</si>
  <si>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</si>
  <si>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</si>
  <si>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</si>
  <si>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</si>
  <si>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</si>
  <si>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</si>
  <si>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</si>
  <si>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</si>
  <si>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</si>
  <si>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</si>
  <si>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</si>
  <si>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</si>
  <si>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</si>
  <si>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</si>
  <si>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</si>
  <si>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</si>
  <si>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</si>
  <si>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</si>
  <si>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</si>
  <si>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</si>
  <si>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</si>
  <si>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</si>
  <si>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</si>
  <si>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</si>
  <si>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</si>
  <si>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</si>
  <si>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</si>
  <si>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</si>
  <si>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</si>
  <si>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</si>
  <si>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</si>
  <si>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</si>
  <si>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</si>
  <si>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</si>
  <si>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</si>
  <si>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2019 год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</si>
  <si>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</si>
  <si>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</si>
  <si>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</si>
  <si>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</si>
  <si>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</si>
  <si>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</si>
  <si>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</si>
  <si>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</si>
  <si>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</si>
  <si>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</si>
  <si>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</si>
  <si>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</si>
  <si>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</si>
  <si>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</si>
  <si>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</si>
  <si>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</si>
  <si>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 xml:space="preserve">Распределение бюджетных ассигнований на реализацию целевых программ на плановый период 2019 и 2020 годов 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</si>
  <si>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</si>
  <si>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</si>
  <si>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</si>
  <si>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</si>
  <si>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</si>
  <si>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</si>
  <si>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Муниципальная программа "Формирование современной городской среды на территории города Ливны на  2018-2022 годы"</t>
  </si>
  <si>
    <t>727</t>
  </si>
  <si>
    <t>Поправки</t>
  </si>
  <si>
    <t>Бюджет</t>
  </si>
  <si>
    <t>Бюджет с поправками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</si>
  <si>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</si>
  <si>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</si>
  <si>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 xml:space="preserve">Распределение бюджетных ассигнований на реализацию целевых программ на 2018 год </t>
  </si>
  <si>
    <t>Приложение 14 к решению Ливенского городского Совета народных депутатов от 15 января 2018 г. № 18/211 -ГС "Приложение 20 к решению Ливенского городского Совета   народных депутатов от  5 декабря 2017 г. № 16/195 - ГС"</t>
  </si>
  <si>
    <t>Приложение 13 к решению Ливенского городского Совета народных депутатов от 25 января 2018 г. № 18/211 -ГС "Приложение 19 к решению Ливенского городского Совета   народных депутатов                                                         от  5 декабря 2017 г. № 16/195 -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</si>
</sst>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justify" wrapText="1"/>
    </xf>
    <xf numFmtId="168" fontId="6" fillId="25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1" fillId="25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68" fontId="6" fillId="25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8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68" fontId="6" fillId="0" borderId="10" xfId="0" applyNumberFormat="1" applyFont="1" applyFill="1" applyBorder="1" applyAlignment="1">
      <alignment horizontal="center" vertical="center"/>
    </xf>
    <xf numFmtId="168" fontId="6" fillId="25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25" borderId="13" xfId="0" applyFont="1" applyFill="1" applyBorder="1" applyAlignment="1">
      <alignment horizontal="left" vertical="justify" wrapText="1"/>
    </xf>
    <xf numFmtId="0" fontId="2" fillId="25" borderId="12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justify" wrapText="1"/>
    </xf>
    <xf numFmtId="0" fontId="2" fillId="25" borderId="10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8" fontId="6" fillId="25" borderId="13" xfId="0" applyNumberFormat="1" applyFont="1" applyFill="1" applyBorder="1" applyAlignment="1">
      <alignment horizontal="center" vertical="center"/>
    </xf>
    <xf numFmtId="168" fontId="6" fillId="25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6" fillId="25" borderId="13" xfId="0" applyNumberFormat="1" applyFont="1" applyFill="1" applyBorder="1" applyAlignment="1">
      <alignment horizontal="center" vertical="justify" wrapText="1"/>
    </xf>
    <xf numFmtId="168" fontId="6" fillId="25" borderId="12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wrapText="1"/>
    </xf>
    <xf numFmtId="168" fontId="6" fillId="2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justify" wrapText="1"/>
    </xf>
    <xf numFmtId="168" fontId="6" fillId="0" borderId="14" xfId="0" applyNumberFormat="1" applyFont="1" applyBorder="1" applyAlignment="1">
      <alignment horizontal="right" vertical="top"/>
    </xf>
    <xf numFmtId="0" fontId="2" fillId="25" borderId="10" xfId="0" applyFont="1" applyFill="1" applyBorder="1" applyAlignment="1">
      <alignment horizontal="left" vertical="justify" wrapText="1"/>
    </xf>
    <xf numFmtId="0" fontId="2" fillId="25" borderId="13" xfId="0" applyFont="1" applyFill="1" applyBorder="1" applyAlignment="1">
      <alignment horizontal="center" vertical="justify" wrapText="1"/>
    </xf>
    <xf numFmtId="0" fontId="2" fillId="25" borderId="11" xfId="0" applyFont="1" applyFill="1" applyBorder="1" applyAlignment="1">
      <alignment horizontal="center" vertical="justify" wrapText="1"/>
    </xf>
    <xf numFmtId="0" fontId="2" fillId="25" borderId="12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left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Normal="120" zoomScaleSheetLayoutView="100" zoomScalePageLayoutView="0" workbookViewId="0" topLeftCell="A1">
      <selection activeCell="H1" sqref="H1:L1"/>
    </sheetView>
  </sheetViews>
  <sheetFormatPr defaultColWidth="9.125" defaultRowHeight="12.75"/>
  <cols>
    <col min="1" max="1" width="3.75390625" style="2" customWidth="1"/>
    <col min="2" max="2" width="44.125" style="12" customWidth="1"/>
    <col min="3" max="3" width="5.875" style="2" customWidth="1"/>
    <col min="4" max="4" width="5.25390625" style="2" customWidth="1"/>
    <col min="5" max="5" width="6.375" style="2" customWidth="1"/>
    <col min="6" max="6" width="12.75390625" style="2" customWidth="1"/>
    <col min="7" max="7" width="13.25390625" style="2" customWidth="1"/>
    <col min="8" max="8" width="11.875" style="2" customWidth="1"/>
    <col min="9" max="9" width="12.00390625" style="2" customWidth="1"/>
    <col min="10" max="10" width="11.75390625" style="21" customWidth="1"/>
    <col min="11" max="11" width="10.25390625" style="21" customWidth="1"/>
    <col min="12" max="12" width="10.875" style="21" customWidth="1"/>
    <col min="13" max="16384" width="9.125" style="2" customWidth="1"/>
  </cols>
  <sheetData>
    <row r="1" spans="2:12" ht="80.25" customHeight="1">
      <c r="B1" s="12" t="s">
        <v>11</v>
      </c>
      <c r="C1" s="25"/>
      <c r="D1" s="25"/>
      <c r="E1" s="25"/>
      <c r="F1" s="25"/>
      <c r="G1" s="25"/>
      <c r="H1" s="69" t="s">
        <v>69</v>
      </c>
      <c r="I1" s="69"/>
      <c r="J1" s="69"/>
      <c r="K1" s="69"/>
      <c r="L1" s="69"/>
    </row>
    <row r="2" spans="1:12" ht="21.75" customHeight="1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3:12" ht="15">
      <c r="C3" s="3"/>
      <c r="D3" s="3"/>
      <c r="E3" s="3"/>
      <c r="F3" s="3"/>
      <c r="J3" s="73" t="s">
        <v>24</v>
      </c>
      <c r="K3" s="73"/>
      <c r="L3" s="73"/>
    </row>
    <row r="4" spans="1:12" s="1" customFormat="1" ht="42.75" customHeight="1">
      <c r="A4" s="65" t="s">
        <v>22</v>
      </c>
      <c r="B4" s="54" t="s">
        <v>17</v>
      </c>
      <c r="C4" s="54" t="s">
        <v>18</v>
      </c>
      <c r="D4" s="54" t="s">
        <v>19</v>
      </c>
      <c r="E4" s="54" t="s">
        <v>20</v>
      </c>
      <c r="F4" s="54" t="s">
        <v>21</v>
      </c>
      <c r="G4" s="9" t="s">
        <v>64</v>
      </c>
      <c r="H4" s="9" t="s">
        <v>63</v>
      </c>
      <c r="I4" s="9" t="s">
        <v>65</v>
      </c>
      <c r="J4" s="9" t="s">
        <v>64</v>
      </c>
      <c r="K4" s="9" t="s">
        <v>63</v>
      </c>
      <c r="L4" s="9" t="s">
        <v>65</v>
      </c>
    </row>
    <row r="5" spans="1:12" s="1" customFormat="1" ht="15.75" customHeight="1">
      <c r="A5" s="66"/>
      <c r="B5" s="55"/>
      <c r="C5" s="55"/>
      <c r="D5" s="55"/>
      <c r="E5" s="55"/>
      <c r="F5" s="55"/>
      <c r="G5" s="43" t="s">
        <v>37</v>
      </c>
      <c r="H5" s="43"/>
      <c r="I5" s="43"/>
      <c r="J5" s="44" t="s">
        <v>55</v>
      </c>
      <c r="K5" s="44"/>
      <c r="L5" s="44"/>
    </row>
    <row r="6" spans="1:17" ht="15">
      <c r="A6" s="52">
        <v>1</v>
      </c>
      <c r="B6" s="61" t="s">
        <v>40</v>
      </c>
      <c r="C6" s="5" t="s">
        <v>53</v>
      </c>
      <c r="D6" s="5" t="s">
        <v>8</v>
      </c>
      <c r="E6" s="5" t="s">
        <v>2</v>
      </c>
      <c r="F6" s="5" t="s">
        <v>28</v>
      </c>
      <c r="G6" s="15">
        <v>22032.8</v>
      </c>
      <c r="H6" s="15">
        <v>0</v>
      </c>
      <c r="I6" s="15">
        <f aca="true" t="shared" si="0" ref="I6:I13">G6+H6</f>
        <v>22032.8</v>
      </c>
      <c r="J6" s="15">
        <v>22032.8</v>
      </c>
      <c r="K6" s="15">
        <v>0</v>
      </c>
      <c r="L6" s="15">
        <f aca="true" t="shared" si="1" ref="L6:L13">J6+K6</f>
        <v>22032.8</v>
      </c>
      <c r="M6" s="14"/>
      <c r="N6" s="14"/>
      <c r="O6" s="14"/>
      <c r="P6" s="14"/>
      <c r="Q6" s="14"/>
    </row>
    <row r="7" spans="1:17" ht="25.5" customHeight="1">
      <c r="A7" s="53"/>
      <c r="B7" s="63"/>
      <c r="C7" s="5" t="s">
        <v>53</v>
      </c>
      <c r="D7" s="5" t="s">
        <v>5</v>
      </c>
      <c r="E7" s="5" t="s">
        <v>1</v>
      </c>
      <c r="F7" s="5" t="s">
        <v>28</v>
      </c>
      <c r="G7" s="15">
        <v>19590.8</v>
      </c>
      <c r="H7" s="15">
        <v>0</v>
      </c>
      <c r="I7" s="15">
        <f t="shared" si="0"/>
        <v>19590.8</v>
      </c>
      <c r="J7" s="15">
        <v>19560.8</v>
      </c>
      <c r="K7" s="15">
        <v>0</v>
      </c>
      <c r="L7" s="15">
        <f t="shared" si="1"/>
        <v>19560.8</v>
      </c>
      <c r="M7" s="14"/>
      <c r="N7" s="14"/>
      <c r="O7" s="14"/>
      <c r="P7" s="14"/>
      <c r="Q7" s="14"/>
    </row>
    <row r="8" spans="1:17" ht="15">
      <c r="A8" s="52">
        <v>2</v>
      </c>
      <c r="B8" s="61" t="s">
        <v>41</v>
      </c>
      <c r="C8" s="5" t="s">
        <v>53</v>
      </c>
      <c r="D8" s="5" t="s">
        <v>8</v>
      </c>
      <c r="E8" s="5" t="s">
        <v>2</v>
      </c>
      <c r="F8" s="5" t="s">
        <v>29</v>
      </c>
      <c r="G8" s="15">
        <v>9974.8</v>
      </c>
      <c r="H8" s="15">
        <v>0</v>
      </c>
      <c r="I8" s="15">
        <f t="shared" si="0"/>
        <v>9974.8</v>
      </c>
      <c r="J8" s="15">
        <v>9974.8</v>
      </c>
      <c r="K8" s="15">
        <v>0</v>
      </c>
      <c r="L8" s="15">
        <f t="shared" si="1"/>
        <v>9974.8</v>
      </c>
      <c r="M8" s="14"/>
      <c r="N8" s="14"/>
      <c r="O8" s="14"/>
      <c r="P8" s="14"/>
      <c r="Q8" s="14"/>
    </row>
    <row r="9" spans="1:17" ht="30" customHeight="1">
      <c r="A9" s="53"/>
      <c r="B9" s="63"/>
      <c r="C9" s="5" t="s">
        <v>53</v>
      </c>
      <c r="D9" s="5" t="s">
        <v>10</v>
      </c>
      <c r="E9" s="5" t="s">
        <v>7</v>
      </c>
      <c r="F9" s="5" t="s">
        <v>29</v>
      </c>
      <c r="G9" s="17">
        <v>6800</v>
      </c>
      <c r="H9" s="17">
        <v>0</v>
      </c>
      <c r="I9" s="15">
        <f t="shared" si="0"/>
        <v>6800</v>
      </c>
      <c r="J9" s="15">
        <v>6800</v>
      </c>
      <c r="K9" s="15">
        <v>0</v>
      </c>
      <c r="L9" s="15">
        <f t="shared" si="1"/>
        <v>6800</v>
      </c>
      <c r="M9" s="14"/>
      <c r="N9" s="14"/>
      <c r="O9" s="14"/>
      <c r="P9" s="14"/>
      <c r="Q9" s="14"/>
    </row>
    <row r="10" spans="1:17" ht="15" customHeight="1">
      <c r="A10" s="52">
        <v>3</v>
      </c>
      <c r="B10" s="61" t="s">
        <v>38</v>
      </c>
      <c r="C10" s="7" t="s">
        <v>13</v>
      </c>
      <c r="D10" s="7" t="s">
        <v>8</v>
      </c>
      <c r="E10" s="7" t="s">
        <v>1</v>
      </c>
      <c r="F10" s="5" t="s">
        <v>26</v>
      </c>
      <c r="G10" s="16">
        <v>180105.6</v>
      </c>
      <c r="H10" s="16">
        <v>0</v>
      </c>
      <c r="I10" s="15">
        <f t="shared" si="0"/>
        <v>180105.6</v>
      </c>
      <c r="J10" s="15">
        <v>180105.4</v>
      </c>
      <c r="K10" s="15">
        <v>0</v>
      </c>
      <c r="L10" s="15">
        <f t="shared" si="1"/>
        <v>180105.4</v>
      </c>
      <c r="M10" s="14"/>
      <c r="N10" s="14"/>
      <c r="O10" s="14"/>
      <c r="P10" s="14"/>
      <c r="Q10" s="14"/>
    </row>
    <row r="11" spans="1:17" ht="15" customHeight="1">
      <c r="A11" s="64"/>
      <c r="B11" s="62"/>
      <c r="C11" s="7" t="s">
        <v>13</v>
      </c>
      <c r="D11" s="7" t="s">
        <v>8</v>
      </c>
      <c r="E11" s="7" t="s">
        <v>7</v>
      </c>
      <c r="F11" s="5" t="s">
        <v>26</v>
      </c>
      <c r="G11" s="16">
        <v>213823.9</v>
      </c>
      <c r="H11" s="16">
        <v>0</v>
      </c>
      <c r="I11" s="15">
        <f t="shared" si="0"/>
        <v>213823.9</v>
      </c>
      <c r="J11" s="15">
        <v>213823.9</v>
      </c>
      <c r="K11" s="15">
        <v>0</v>
      </c>
      <c r="L11" s="15">
        <f t="shared" si="1"/>
        <v>213823.9</v>
      </c>
      <c r="M11" s="14"/>
      <c r="N11" s="14"/>
      <c r="O11" s="14"/>
      <c r="P11" s="14"/>
      <c r="Q11" s="14"/>
    </row>
    <row r="12" spans="1:17" ht="15" customHeight="1">
      <c r="A12" s="64"/>
      <c r="B12" s="62"/>
      <c r="C12" s="7" t="s">
        <v>13</v>
      </c>
      <c r="D12" s="7" t="s">
        <v>8</v>
      </c>
      <c r="E12" s="7" t="s">
        <v>8</v>
      </c>
      <c r="F12" s="5" t="s">
        <v>26</v>
      </c>
      <c r="G12" s="16">
        <v>2000</v>
      </c>
      <c r="H12" s="16">
        <v>0</v>
      </c>
      <c r="I12" s="15">
        <f t="shared" si="0"/>
        <v>2000</v>
      </c>
      <c r="J12" s="15">
        <v>2000</v>
      </c>
      <c r="K12" s="15">
        <v>0</v>
      </c>
      <c r="L12" s="15">
        <f t="shared" si="1"/>
        <v>2000</v>
      </c>
      <c r="M12" s="14"/>
      <c r="N12" s="19"/>
      <c r="O12" s="14"/>
      <c r="P12" s="14"/>
      <c r="Q12" s="14"/>
    </row>
    <row r="13" spans="1:17" ht="8.25" customHeight="1">
      <c r="A13" s="64"/>
      <c r="B13" s="62"/>
      <c r="C13" s="60" t="s">
        <v>13</v>
      </c>
      <c r="D13" s="60" t="s">
        <v>8</v>
      </c>
      <c r="E13" s="60" t="s">
        <v>3</v>
      </c>
      <c r="F13" s="71" t="s">
        <v>26</v>
      </c>
      <c r="G13" s="72">
        <v>6119.1</v>
      </c>
      <c r="H13" s="67">
        <v>0</v>
      </c>
      <c r="I13" s="67">
        <f t="shared" si="0"/>
        <v>6119.1</v>
      </c>
      <c r="J13" s="70">
        <v>6119.1</v>
      </c>
      <c r="K13" s="58">
        <v>0</v>
      </c>
      <c r="L13" s="58">
        <f t="shared" si="1"/>
        <v>6119.1</v>
      </c>
      <c r="M13" s="14"/>
      <c r="N13" s="14"/>
      <c r="O13" s="14"/>
      <c r="P13" s="14"/>
      <c r="Q13" s="14"/>
    </row>
    <row r="14" spans="1:17" ht="6.75" customHeight="1">
      <c r="A14" s="64"/>
      <c r="B14" s="62"/>
      <c r="C14" s="60"/>
      <c r="D14" s="60"/>
      <c r="E14" s="60"/>
      <c r="F14" s="71"/>
      <c r="G14" s="72"/>
      <c r="H14" s="68"/>
      <c r="I14" s="68"/>
      <c r="J14" s="70"/>
      <c r="K14" s="59"/>
      <c r="L14" s="59"/>
      <c r="M14" s="14"/>
      <c r="N14" s="14"/>
      <c r="O14" s="14"/>
      <c r="P14" s="14"/>
      <c r="Q14" s="14"/>
    </row>
    <row r="15" spans="1:17" ht="15" customHeight="1">
      <c r="A15" s="64"/>
      <c r="B15" s="62"/>
      <c r="C15" s="7" t="s">
        <v>14</v>
      </c>
      <c r="D15" s="7" t="s">
        <v>8</v>
      </c>
      <c r="E15" s="7" t="s">
        <v>7</v>
      </c>
      <c r="F15" s="5" t="s">
        <v>26</v>
      </c>
      <c r="G15" s="16">
        <v>81931.3</v>
      </c>
      <c r="H15" s="16">
        <v>0</v>
      </c>
      <c r="I15" s="15">
        <f aca="true" t="shared" si="2" ref="I15:I34">G15+H15</f>
        <v>81931.3</v>
      </c>
      <c r="J15" s="15">
        <v>0</v>
      </c>
      <c r="K15" s="15">
        <v>0</v>
      </c>
      <c r="L15" s="15">
        <f aca="true" t="shared" si="3" ref="L15:L34">J15+K15</f>
        <v>0</v>
      </c>
      <c r="M15" s="14"/>
      <c r="N15" s="14"/>
      <c r="O15" s="14"/>
      <c r="P15" s="14"/>
      <c r="Q15" s="14"/>
    </row>
    <row r="16" spans="1:17" ht="12" customHeight="1">
      <c r="A16" s="64"/>
      <c r="B16" s="63"/>
      <c r="C16" s="7" t="s">
        <v>53</v>
      </c>
      <c r="D16" s="7" t="s">
        <v>8</v>
      </c>
      <c r="E16" s="7" t="s">
        <v>2</v>
      </c>
      <c r="F16" s="5" t="s">
        <v>26</v>
      </c>
      <c r="G16" s="16">
        <v>7335.4</v>
      </c>
      <c r="H16" s="16">
        <v>0</v>
      </c>
      <c r="I16" s="15">
        <f t="shared" si="2"/>
        <v>7335.4</v>
      </c>
      <c r="J16" s="15">
        <v>7335.4</v>
      </c>
      <c r="K16" s="15">
        <v>0</v>
      </c>
      <c r="L16" s="15">
        <f t="shared" si="3"/>
        <v>7335.4</v>
      </c>
      <c r="M16" s="14"/>
      <c r="N16" s="14"/>
      <c r="O16" s="14"/>
      <c r="P16" s="14"/>
      <c r="Q16" s="14"/>
    </row>
    <row r="17" spans="1:17" ht="42.75" customHeight="1">
      <c r="A17" s="11">
        <v>4</v>
      </c>
      <c r="B17" s="31" t="s">
        <v>48</v>
      </c>
      <c r="C17" s="5" t="s">
        <v>13</v>
      </c>
      <c r="D17" s="5" t="s">
        <v>8</v>
      </c>
      <c r="E17" s="5" t="s">
        <v>1</v>
      </c>
      <c r="F17" s="5" t="s">
        <v>25</v>
      </c>
      <c r="G17" s="17">
        <v>100</v>
      </c>
      <c r="H17" s="17">
        <v>0</v>
      </c>
      <c r="I17" s="15">
        <f t="shared" si="2"/>
        <v>100</v>
      </c>
      <c r="J17" s="15">
        <v>0</v>
      </c>
      <c r="K17" s="15">
        <v>0</v>
      </c>
      <c r="L17" s="15">
        <f t="shared" si="3"/>
        <v>0</v>
      </c>
      <c r="M17" s="14"/>
      <c r="N17" s="14"/>
      <c r="O17" s="14"/>
      <c r="P17" s="14"/>
      <c r="Q17" s="14"/>
    </row>
    <row r="18" spans="1:17" ht="28.5" customHeight="1">
      <c r="A18" s="64">
        <v>5</v>
      </c>
      <c r="B18" s="61" t="s">
        <v>42</v>
      </c>
      <c r="C18" s="5" t="s">
        <v>15</v>
      </c>
      <c r="D18" s="5" t="s">
        <v>4</v>
      </c>
      <c r="E18" s="5" t="s">
        <v>3</v>
      </c>
      <c r="F18" s="5" t="s">
        <v>30</v>
      </c>
      <c r="G18" s="15">
        <v>28798.5</v>
      </c>
      <c r="H18" s="15">
        <v>-28798.5</v>
      </c>
      <c r="I18" s="15">
        <f t="shared" si="2"/>
        <v>0</v>
      </c>
      <c r="J18" s="15">
        <v>3798.5</v>
      </c>
      <c r="K18" s="15">
        <v>-3798.5</v>
      </c>
      <c r="L18" s="15">
        <f t="shared" si="3"/>
        <v>0</v>
      </c>
      <c r="M18" s="14"/>
      <c r="N18" s="14"/>
      <c r="O18" s="14"/>
      <c r="P18" s="14"/>
      <c r="Q18" s="14"/>
    </row>
    <row r="19" spans="1:17" ht="31.5" customHeight="1">
      <c r="A19" s="53"/>
      <c r="B19" s="63"/>
      <c r="C19" s="5" t="s">
        <v>62</v>
      </c>
      <c r="D19" s="5" t="s">
        <v>4</v>
      </c>
      <c r="E19" s="5" t="s">
        <v>3</v>
      </c>
      <c r="F19" s="5" t="s">
        <v>30</v>
      </c>
      <c r="G19" s="15">
        <v>0</v>
      </c>
      <c r="H19" s="15">
        <v>28798.5</v>
      </c>
      <c r="I19" s="15">
        <f t="shared" si="2"/>
        <v>28798.5</v>
      </c>
      <c r="J19" s="15">
        <v>0</v>
      </c>
      <c r="K19" s="15">
        <v>3798.5</v>
      </c>
      <c r="L19" s="15">
        <f t="shared" si="3"/>
        <v>3798.5</v>
      </c>
      <c r="M19" s="14"/>
      <c r="N19" s="14"/>
      <c r="O19" s="14"/>
      <c r="P19" s="14"/>
      <c r="Q19" s="14"/>
    </row>
    <row r="20" spans="1:17" ht="18.75" customHeight="1">
      <c r="A20" s="52">
        <v>6</v>
      </c>
      <c r="B20" s="61" t="s">
        <v>43</v>
      </c>
      <c r="C20" s="5" t="s">
        <v>15</v>
      </c>
      <c r="D20" s="5" t="s">
        <v>6</v>
      </c>
      <c r="E20" s="5" t="s">
        <v>2</v>
      </c>
      <c r="F20" s="5" t="s">
        <v>31</v>
      </c>
      <c r="G20" s="15">
        <v>7060</v>
      </c>
      <c r="H20" s="15">
        <v>-7060</v>
      </c>
      <c r="I20" s="15">
        <f t="shared" si="2"/>
        <v>0</v>
      </c>
      <c r="J20" s="15">
        <v>7060</v>
      </c>
      <c r="K20" s="15">
        <v>-7060</v>
      </c>
      <c r="L20" s="15">
        <f t="shared" si="3"/>
        <v>0</v>
      </c>
      <c r="M20" s="14"/>
      <c r="N20" s="14"/>
      <c r="O20" s="14"/>
      <c r="P20" s="14"/>
      <c r="Q20" s="14"/>
    </row>
    <row r="21" spans="1:17" ht="27.75" customHeight="1">
      <c r="A21" s="53"/>
      <c r="B21" s="63"/>
      <c r="C21" s="5" t="s">
        <v>62</v>
      </c>
      <c r="D21" s="5" t="s">
        <v>6</v>
      </c>
      <c r="E21" s="5" t="s">
        <v>2</v>
      </c>
      <c r="F21" s="5" t="s">
        <v>31</v>
      </c>
      <c r="G21" s="15">
        <v>0</v>
      </c>
      <c r="H21" s="15">
        <v>7060</v>
      </c>
      <c r="I21" s="15">
        <f t="shared" si="2"/>
        <v>7060</v>
      </c>
      <c r="J21" s="15">
        <v>0</v>
      </c>
      <c r="K21" s="15">
        <v>7060</v>
      </c>
      <c r="L21" s="15">
        <f t="shared" si="3"/>
        <v>7060</v>
      </c>
      <c r="M21" s="14"/>
      <c r="N21" s="14"/>
      <c r="O21" s="14"/>
      <c r="P21" s="14"/>
      <c r="Q21" s="14"/>
    </row>
    <row r="22" spans="1:17" ht="24" customHeight="1">
      <c r="A22" s="52">
        <v>7</v>
      </c>
      <c r="B22" s="61" t="s">
        <v>44</v>
      </c>
      <c r="C22" s="6">
        <v>163</v>
      </c>
      <c r="D22" s="6" t="s">
        <v>6</v>
      </c>
      <c r="E22" s="6" t="s">
        <v>2</v>
      </c>
      <c r="F22" s="6" t="s">
        <v>32</v>
      </c>
      <c r="G22" s="15">
        <v>400</v>
      </c>
      <c r="H22" s="15">
        <v>0</v>
      </c>
      <c r="I22" s="15">
        <f t="shared" si="2"/>
        <v>400</v>
      </c>
      <c r="J22" s="15">
        <v>400</v>
      </c>
      <c r="K22" s="15">
        <v>0</v>
      </c>
      <c r="L22" s="15">
        <f t="shared" si="3"/>
        <v>400</v>
      </c>
      <c r="M22" s="14"/>
      <c r="N22" s="14"/>
      <c r="O22" s="14"/>
      <c r="P22" s="14"/>
      <c r="Q22" s="14"/>
    </row>
    <row r="23" spans="1:17" ht="24.75" customHeight="1">
      <c r="A23" s="64"/>
      <c r="B23" s="62"/>
      <c r="C23" s="5" t="s">
        <v>15</v>
      </c>
      <c r="D23" s="5" t="s">
        <v>6</v>
      </c>
      <c r="E23" s="5" t="s">
        <v>2</v>
      </c>
      <c r="F23" s="6" t="s">
        <v>32</v>
      </c>
      <c r="G23" s="15">
        <v>13500</v>
      </c>
      <c r="H23" s="15">
        <v>-13500</v>
      </c>
      <c r="I23" s="15">
        <f t="shared" si="2"/>
        <v>0</v>
      </c>
      <c r="J23" s="15">
        <v>13500</v>
      </c>
      <c r="K23" s="15">
        <v>-13500</v>
      </c>
      <c r="L23" s="15">
        <f t="shared" si="3"/>
        <v>0</v>
      </c>
      <c r="M23" s="14"/>
      <c r="N23" s="14"/>
      <c r="O23" s="14"/>
      <c r="P23" s="14"/>
      <c r="Q23" s="14"/>
    </row>
    <row r="24" spans="1:17" ht="20.25" customHeight="1">
      <c r="A24" s="53"/>
      <c r="B24" s="63"/>
      <c r="C24" s="5" t="s">
        <v>62</v>
      </c>
      <c r="D24" s="5" t="s">
        <v>6</v>
      </c>
      <c r="E24" s="5" t="s">
        <v>2</v>
      </c>
      <c r="F24" s="6" t="s">
        <v>32</v>
      </c>
      <c r="G24" s="15">
        <v>0</v>
      </c>
      <c r="H24" s="15">
        <v>13500</v>
      </c>
      <c r="I24" s="15">
        <f t="shared" si="2"/>
        <v>13500</v>
      </c>
      <c r="J24" s="15">
        <v>0</v>
      </c>
      <c r="K24" s="15">
        <v>13500</v>
      </c>
      <c r="L24" s="15">
        <f t="shared" si="3"/>
        <v>13500</v>
      </c>
      <c r="M24" s="14"/>
      <c r="N24" s="14"/>
      <c r="O24" s="14"/>
      <c r="P24" s="14"/>
      <c r="Q24" s="14"/>
    </row>
    <row r="25" spans="1:17" ht="45">
      <c r="A25" s="26">
        <v>8</v>
      </c>
      <c r="B25" s="32" t="s">
        <v>56</v>
      </c>
      <c r="C25" s="5" t="s">
        <v>15</v>
      </c>
      <c r="D25" s="5" t="s">
        <v>1</v>
      </c>
      <c r="E25" s="5" t="s">
        <v>16</v>
      </c>
      <c r="F25" s="5" t="s">
        <v>27</v>
      </c>
      <c r="G25" s="15">
        <v>55</v>
      </c>
      <c r="H25" s="15">
        <v>0</v>
      </c>
      <c r="I25" s="15">
        <f t="shared" si="2"/>
        <v>55</v>
      </c>
      <c r="J25" s="15">
        <v>57</v>
      </c>
      <c r="K25" s="15">
        <v>0</v>
      </c>
      <c r="L25" s="15">
        <f t="shared" si="3"/>
        <v>57</v>
      </c>
      <c r="M25" s="14"/>
      <c r="N25" s="14"/>
      <c r="O25" s="14"/>
      <c r="P25" s="14"/>
      <c r="Q25" s="14"/>
    </row>
    <row r="26" spans="1:17" ht="45">
      <c r="A26" s="4">
        <v>9</v>
      </c>
      <c r="B26" s="36" t="s">
        <v>45</v>
      </c>
      <c r="C26" s="6" t="s">
        <v>15</v>
      </c>
      <c r="D26" s="5" t="s">
        <v>1</v>
      </c>
      <c r="E26" s="5" t="s">
        <v>4</v>
      </c>
      <c r="F26" s="5" t="s">
        <v>33</v>
      </c>
      <c r="G26" s="15">
        <v>30</v>
      </c>
      <c r="H26" s="15">
        <v>0</v>
      </c>
      <c r="I26" s="15">
        <f t="shared" si="2"/>
        <v>30</v>
      </c>
      <c r="J26" s="15">
        <v>0</v>
      </c>
      <c r="K26" s="15">
        <v>0</v>
      </c>
      <c r="L26" s="15">
        <f t="shared" si="3"/>
        <v>0</v>
      </c>
      <c r="M26" s="14"/>
      <c r="N26" s="14"/>
      <c r="O26" s="14"/>
      <c r="P26" s="14"/>
      <c r="Q26" s="14"/>
    </row>
    <row r="27" spans="1:17" ht="60">
      <c r="A27" s="4">
        <v>10</v>
      </c>
      <c r="B27" s="36" t="s">
        <v>46</v>
      </c>
      <c r="C27" s="6" t="s">
        <v>15</v>
      </c>
      <c r="D27" s="5" t="s">
        <v>1</v>
      </c>
      <c r="E27" s="5" t="s">
        <v>16</v>
      </c>
      <c r="F27" s="5" t="s">
        <v>34</v>
      </c>
      <c r="G27" s="15">
        <v>138</v>
      </c>
      <c r="H27" s="15">
        <v>0</v>
      </c>
      <c r="I27" s="15">
        <f t="shared" si="2"/>
        <v>138</v>
      </c>
      <c r="J27" s="15">
        <v>138</v>
      </c>
      <c r="K27" s="15">
        <v>0</v>
      </c>
      <c r="L27" s="15">
        <f t="shared" si="3"/>
        <v>138</v>
      </c>
      <c r="M27" s="14"/>
      <c r="N27" s="14"/>
      <c r="O27" s="14"/>
      <c r="P27" s="14"/>
      <c r="Q27" s="14"/>
    </row>
    <row r="28" spans="1:17" ht="45" customHeight="1">
      <c r="A28" s="52">
        <v>11</v>
      </c>
      <c r="B28" s="56" t="s">
        <v>57</v>
      </c>
      <c r="C28" s="6" t="s">
        <v>15</v>
      </c>
      <c r="D28" s="5" t="s">
        <v>6</v>
      </c>
      <c r="E28" s="5" t="s">
        <v>7</v>
      </c>
      <c r="F28" s="5" t="s">
        <v>58</v>
      </c>
      <c r="G28" s="15">
        <v>2200</v>
      </c>
      <c r="H28" s="15">
        <v>-2200</v>
      </c>
      <c r="I28" s="15">
        <f t="shared" si="2"/>
        <v>0</v>
      </c>
      <c r="J28" s="15">
        <v>2750</v>
      </c>
      <c r="K28" s="15">
        <v>-2750</v>
      </c>
      <c r="L28" s="15">
        <f t="shared" si="3"/>
        <v>0</v>
      </c>
      <c r="M28" s="14"/>
      <c r="N28" s="14"/>
      <c r="O28" s="14"/>
      <c r="P28" s="14"/>
      <c r="Q28" s="14"/>
    </row>
    <row r="29" spans="1:17" ht="15.75" customHeight="1">
      <c r="A29" s="53"/>
      <c r="B29" s="57"/>
      <c r="C29" s="6" t="s">
        <v>62</v>
      </c>
      <c r="D29" s="5" t="s">
        <v>6</v>
      </c>
      <c r="E29" s="5" t="s">
        <v>7</v>
      </c>
      <c r="F29" s="5" t="s">
        <v>58</v>
      </c>
      <c r="G29" s="15">
        <v>0</v>
      </c>
      <c r="H29" s="15">
        <v>2200</v>
      </c>
      <c r="I29" s="15">
        <f t="shared" si="2"/>
        <v>2200</v>
      </c>
      <c r="J29" s="15">
        <v>0</v>
      </c>
      <c r="K29" s="15">
        <v>2750</v>
      </c>
      <c r="L29" s="15">
        <f t="shared" si="3"/>
        <v>2750</v>
      </c>
      <c r="M29" s="14"/>
      <c r="N29" s="14"/>
      <c r="O29" s="14"/>
      <c r="P29" s="14"/>
      <c r="Q29" s="14"/>
    </row>
    <row r="30" spans="1:17" ht="24.75" customHeight="1">
      <c r="A30" s="52">
        <v>12</v>
      </c>
      <c r="B30" s="56" t="s">
        <v>61</v>
      </c>
      <c r="C30" s="6" t="s">
        <v>15</v>
      </c>
      <c r="D30" s="5" t="s">
        <v>6</v>
      </c>
      <c r="E30" s="5" t="s">
        <v>2</v>
      </c>
      <c r="F30" s="5" t="s">
        <v>59</v>
      </c>
      <c r="G30" s="15">
        <v>441.6</v>
      </c>
      <c r="H30" s="15">
        <v>-441.6</v>
      </c>
      <c r="I30" s="15">
        <f t="shared" si="2"/>
        <v>0</v>
      </c>
      <c r="J30" s="15">
        <v>441.6</v>
      </c>
      <c r="K30" s="15">
        <v>-441.6</v>
      </c>
      <c r="L30" s="15">
        <f t="shared" si="3"/>
        <v>0</v>
      </c>
      <c r="M30" s="14"/>
      <c r="N30" s="14"/>
      <c r="O30" s="14"/>
      <c r="P30" s="14"/>
      <c r="Q30" s="14"/>
    </row>
    <row r="31" spans="1:17" ht="27.75" customHeight="1">
      <c r="A31" s="53"/>
      <c r="B31" s="57"/>
      <c r="C31" s="6" t="s">
        <v>62</v>
      </c>
      <c r="D31" s="5" t="s">
        <v>6</v>
      </c>
      <c r="E31" s="5" t="s">
        <v>2</v>
      </c>
      <c r="F31" s="5" t="s">
        <v>59</v>
      </c>
      <c r="G31" s="15">
        <v>0</v>
      </c>
      <c r="H31" s="15">
        <v>441.6</v>
      </c>
      <c r="I31" s="15">
        <f t="shared" si="2"/>
        <v>441.6</v>
      </c>
      <c r="J31" s="15">
        <v>0</v>
      </c>
      <c r="K31" s="15">
        <v>441.6</v>
      </c>
      <c r="L31" s="15">
        <f t="shared" si="3"/>
        <v>441.6</v>
      </c>
      <c r="M31" s="14"/>
      <c r="N31" s="14"/>
      <c r="O31" s="14"/>
      <c r="P31" s="14"/>
      <c r="Q31" s="14"/>
    </row>
    <row r="32" spans="1:17" ht="60">
      <c r="A32" s="4">
        <v>13</v>
      </c>
      <c r="B32" s="36" t="s">
        <v>47</v>
      </c>
      <c r="C32" s="6" t="s">
        <v>13</v>
      </c>
      <c r="D32" s="5" t="s">
        <v>8</v>
      </c>
      <c r="E32" s="5" t="s">
        <v>1</v>
      </c>
      <c r="F32" s="5" t="s">
        <v>35</v>
      </c>
      <c r="G32" s="15">
        <v>150</v>
      </c>
      <c r="H32" s="15">
        <v>0</v>
      </c>
      <c r="I32" s="15">
        <f t="shared" si="2"/>
        <v>150</v>
      </c>
      <c r="J32" s="15">
        <v>0</v>
      </c>
      <c r="K32" s="15">
        <v>0</v>
      </c>
      <c r="L32" s="15">
        <f t="shared" si="3"/>
        <v>0</v>
      </c>
      <c r="M32" s="14"/>
      <c r="N32" s="14"/>
      <c r="O32" s="14"/>
      <c r="P32" s="14"/>
      <c r="Q32" s="14"/>
    </row>
    <row r="33" spans="1:17" ht="58.5" customHeight="1">
      <c r="A33" s="4">
        <v>14</v>
      </c>
      <c r="B33" s="36" t="s">
        <v>39</v>
      </c>
      <c r="C33" s="6" t="s">
        <v>15</v>
      </c>
      <c r="D33" s="5" t="s">
        <v>4</v>
      </c>
      <c r="E33" s="5" t="s">
        <v>51</v>
      </c>
      <c r="F33" s="24" t="s">
        <v>52</v>
      </c>
      <c r="G33" s="15">
        <v>10</v>
      </c>
      <c r="H33" s="15">
        <v>0</v>
      </c>
      <c r="I33" s="15">
        <f t="shared" si="2"/>
        <v>10</v>
      </c>
      <c r="J33" s="15">
        <v>0</v>
      </c>
      <c r="K33" s="15">
        <v>0</v>
      </c>
      <c r="L33" s="15">
        <f t="shared" si="3"/>
        <v>0</v>
      </c>
      <c r="M33" s="14"/>
      <c r="N33" s="14"/>
      <c r="O33" s="14"/>
      <c r="P33" s="14"/>
      <c r="Q33" s="14"/>
    </row>
    <row r="34" spans="1:17" ht="45">
      <c r="A34" s="4">
        <v>15</v>
      </c>
      <c r="B34" s="36" t="s">
        <v>49</v>
      </c>
      <c r="C34" s="6" t="s">
        <v>15</v>
      </c>
      <c r="D34" s="5" t="s">
        <v>1</v>
      </c>
      <c r="E34" s="5" t="s">
        <v>16</v>
      </c>
      <c r="F34" s="24" t="s">
        <v>50</v>
      </c>
      <c r="G34" s="15">
        <v>125</v>
      </c>
      <c r="H34" s="15">
        <v>0</v>
      </c>
      <c r="I34" s="15">
        <f t="shared" si="2"/>
        <v>125</v>
      </c>
      <c r="J34" s="15">
        <v>0</v>
      </c>
      <c r="K34" s="15">
        <v>0</v>
      </c>
      <c r="L34" s="15">
        <f t="shared" si="3"/>
        <v>0</v>
      </c>
      <c r="M34" s="14"/>
      <c r="N34" s="14"/>
      <c r="O34" s="14"/>
      <c r="P34" s="14"/>
      <c r="Q34" s="14"/>
    </row>
    <row r="35" spans="1:12" ht="23.25" customHeight="1">
      <c r="A35" s="8"/>
      <c r="B35" s="13" t="s">
        <v>23</v>
      </c>
      <c r="C35" s="20"/>
      <c r="D35" s="20"/>
      <c r="E35" s="20"/>
      <c r="F35" s="20"/>
      <c r="G35" s="18">
        <f aca="true" t="shared" si="4" ref="G35:L35">SUM(G6:G34)</f>
        <v>602721.8</v>
      </c>
      <c r="H35" s="18">
        <f>SUM(H6:H25)</f>
        <v>0</v>
      </c>
      <c r="I35" s="18">
        <f t="shared" si="4"/>
        <v>602721.8</v>
      </c>
      <c r="J35" s="18">
        <f t="shared" si="4"/>
        <v>495897.29999999993</v>
      </c>
      <c r="K35" s="18">
        <f t="shared" si="4"/>
        <v>0</v>
      </c>
      <c r="L35" s="18">
        <f t="shared" si="4"/>
        <v>495897.29999999993</v>
      </c>
    </row>
    <row r="37" spans="1:9" ht="15.75" customHeight="1">
      <c r="A37" s="46"/>
      <c r="B37" s="46"/>
      <c r="C37" s="46"/>
      <c r="D37" s="46"/>
      <c r="E37" s="46"/>
      <c r="F37" s="46"/>
      <c r="G37" s="46"/>
      <c r="H37" s="30"/>
      <c r="I37" s="30"/>
    </row>
    <row r="38" spans="1:9" ht="15.75" customHeight="1">
      <c r="A38" s="46"/>
      <c r="B38" s="46"/>
      <c r="C38" s="46"/>
      <c r="D38" s="46"/>
      <c r="E38" s="46"/>
      <c r="F38" s="46"/>
      <c r="G38" s="46"/>
      <c r="H38" s="30"/>
      <c r="I38" s="30"/>
    </row>
  </sheetData>
  <sheetProtection/>
  <mergeCells count="39">
    <mergeCell ref="A38:G38"/>
    <mergeCell ref="A37:G37"/>
    <mergeCell ref="B18:B19"/>
    <mergeCell ref="B20:B21"/>
    <mergeCell ref="A22:A24"/>
    <mergeCell ref="B22:B24"/>
    <mergeCell ref="A28:A29"/>
    <mergeCell ref="B28:B29"/>
    <mergeCell ref="A30:A31"/>
    <mergeCell ref="A18:A19"/>
    <mergeCell ref="H1:L1"/>
    <mergeCell ref="F4:F5"/>
    <mergeCell ref="J13:J14"/>
    <mergeCell ref="F13:F14"/>
    <mergeCell ref="G13:G14"/>
    <mergeCell ref="I13:I14"/>
    <mergeCell ref="J3:L3"/>
    <mergeCell ref="G5:I5"/>
    <mergeCell ref="J5:L5"/>
    <mergeCell ref="A2:L2"/>
    <mergeCell ref="L13:L14"/>
    <mergeCell ref="A4:A5"/>
    <mergeCell ref="B4:B5"/>
    <mergeCell ref="C4:C5"/>
    <mergeCell ref="D4:D5"/>
    <mergeCell ref="B8:B9"/>
    <mergeCell ref="A8:A9"/>
    <mergeCell ref="B6:B7"/>
    <mergeCell ref="H13:H14"/>
    <mergeCell ref="A6:A7"/>
    <mergeCell ref="A20:A21"/>
    <mergeCell ref="E4:E5"/>
    <mergeCell ref="B30:B31"/>
    <mergeCell ref="K13:K14"/>
    <mergeCell ref="C13:C14"/>
    <mergeCell ref="D13:D14"/>
    <mergeCell ref="E13:E14"/>
    <mergeCell ref="B10:B16"/>
    <mergeCell ref="A10:A16"/>
  </mergeCells>
  <printOptions/>
  <pageMargins left="0.984251968503937" right="0.5905511811023623" top="0.3937007874015748" bottom="0.3937007874015748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125" defaultRowHeight="12.75"/>
  <cols>
    <col min="1" max="1" width="5.125" style="2" customWidth="1"/>
    <col min="2" max="2" width="35.25390625" style="12" customWidth="1"/>
    <col min="3" max="3" width="3.875" style="2" customWidth="1"/>
    <col min="4" max="4" width="4.375" style="2" customWidth="1"/>
    <col min="5" max="5" width="4.75390625" style="2" customWidth="1"/>
    <col min="6" max="6" width="12.75390625" style="2" customWidth="1"/>
    <col min="7" max="7" width="9.875" style="2" customWidth="1"/>
    <col min="8" max="8" width="8.875" style="2" customWidth="1"/>
    <col min="9" max="9" width="9.75390625" style="2" customWidth="1"/>
    <col min="10" max="16384" width="9.125" style="2" customWidth="1"/>
  </cols>
  <sheetData>
    <row r="1" spans="2:9" ht="99.75" customHeight="1">
      <c r="B1" s="12" t="s">
        <v>11</v>
      </c>
      <c r="D1" s="25"/>
      <c r="E1" s="25"/>
      <c r="F1" s="69" t="s">
        <v>70</v>
      </c>
      <c r="G1" s="69"/>
      <c r="H1" s="69"/>
      <c r="I1" s="69"/>
    </row>
    <row r="2" spans="1:9" ht="38.25" customHeight="1">
      <c r="A2" s="45" t="s">
        <v>68</v>
      </c>
      <c r="B2" s="45"/>
      <c r="C2" s="45"/>
      <c r="D2" s="45"/>
      <c r="E2" s="45"/>
      <c r="F2" s="45"/>
      <c r="G2" s="45"/>
      <c r="H2" s="45"/>
      <c r="I2" s="45"/>
    </row>
    <row r="3" spans="3:9" ht="15">
      <c r="C3" s="3"/>
      <c r="D3" s="3"/>
      <c r="E3" s="3"/>
      <c r="F3" s="3"/>
      <c r="G3" s="73" t="s">
        <v>24</v>
      </c>
      <c r="H3" s="73"/>
      <c r="I3" s="73"/>
    </row>
    <row r="4" spans="1:9" s="1" customFormat="1" ht="38.25">
      <c r="A4" s="35" t="s">
        <v>67</v>
      </c>
      <c r="B4" s="33" t="s">
        <v>17</v>
      </c>
      <c r="C4" s="33" t="s">
        <v>18</v>
      </c>
      <c r="D4" s="33" t="s">
        <v>19</v>
      </c>
      <c r="E4" s="33" t="s">
        <v>20</v>
      </c>
      <c r="F4" s="33" t="s">
        <v>21</v>
      </c>
      <c r="G4" s="33" t="s">
        <v>64</v>
      </c>
      <c r="H4" s="34" t="s">
        <v>63</v>
      </c>
      <c r="I4" s="34" t="s">
        <v>65</v>
      </c>
    </row>
    <row r="5" spans="1:9" s="1" customFormat="1" ht="59.25" customHeight="1">
      <c r="A5" s="4">
        <v>1</v>
      </c>
      <c r="B5" s="38" t="s">
        <v>66</v>
      </c>
      <c r="C5" s="6" t="s">
        <v>15</v>
      </c>
      <c r="D5" s="5" t="s">
        <v>4</v>
      </c>
      <c r="E5" s="5" t="s">
        <v>51</v>
      </c>
      <c r="F5" s="5" t="s">
        <v>52</v>
      </c>
      <c r="G5" s="15">
        <v>50</v>
      </c>
      <c r="H5" s="42">
        <v>0</v>
      </c>
      <c r="I5" s="42">
        <f aca="true" t="shared" si="0" ref="I5:I39">G5+H5</f>
        <v>50</v>
      </c>
    </row>
    <row r="6" spans="1:13" ht="25.5" customHeight="1">
      <c r="A6" s="52">
        <v>2</v>
      </c>
      <c r="B6" s="47" t="s">
        <v>40</v>
      </c>
      <c r="C6" s="5" t="s">
        <v>53</v>
      </c>
      <c r="D6" s="5" t="s">
        <v>8</v>
      </c>
      <c r="E6" s="5" t="s">
        <v>2</v>
      </c>
      <c r="F6" s="5" t="s">
        <v>28</v>
      </c>
      <c r="G6" s="15">
        <v>22032.8</v>
      </c>
      <c r="H6" s="40">
        <v>64.1</v>
      </c>
      <c r="I6" s="42">
        <f t="shared" si="0"/>
        <v>22096.899999999998</v>
      </c>
      <c r="J6" s="14"/>
      <c r="K6" s="14"/>
      <c r="L6" s="14"/>
      <c r="M6" s="14"/>
    </row>
    <row r="7" spans="1:13" ht="24" customHeight="1">
      <c r="A7" s="53"/>
      <c r="B7" s="48"/>
      <c r="C7" s="5" t="s">
        <v>53</v>
      </c>
      <c r="D7" s="5" t="s">
        <v>5</v>
      </c>
      <c r="E7" s="5" t="s">
        <v>1</v>
      </c>
      <c r="F7" s="5" t="s">
        <v>28</v>
      </c>
      <c r="G7" s="15">
        <v>19756.8</v>
      </c>
      <c r="H7" s="40">
        <v>155.3</v>
      </c>
      <c r="I7" s="42">
        <f t="shared" si="0"/>
        <v>19912.1</v>
      </c>
      <c r="J7" s="14"/>
      <c r="K7" s="14"/>
      <c r="L7" s="14"/>
      <c r="M7" s="14"/>
    </row>
    <row r="8" spans="1:13" ht="25.5" customHeight="1">
      <c r="A8" s="52">
        <v>3</v>
      </c>
      <c r="B8" s="47" t="s">
        <v>41</v>
      </c>
      <c r="C8" s="5" t="s">
        <v>53</v>
      </c>
      <c r="D8" s="5" t="s">
        <v>8</v>
      </c>
      <c r="E8" s="5" t="s">
        <v>2</v>
      </c>
      <c r="F8" s="5" t="s">
        <v>29</v>
      </c>
      <c r="G8" s="15">
        <v>9974.8</v>
      </c>
      <c r="H8" s="40">
        <v>13.3</v>
      </c>
      <c r="I8" s="42">
        <f t="shared" si="0"/>
        <v>9988.099999999999</v>
      </c>
      <c r="J8" s="14"/>
      <c r="K8" s="14"/>
      <c r="L8" s="14"/>
      <c r="M8" s="14"/>
    </row>
    <row r="9" spans="1:13" ht="35.25" customHeight="1">
      <c r="A9" s="53"/>
      <c r="B9" s="48"/>
      <c r="C9" s="5" t="s">
        <v>53</v>
      </c>
      <c r="D9" s="5" t="s">
        <v>10</v>
      </c>
      <c r="E9" s="5" t="s">
        <v>7</v>
      </c>
      <c r="F9" s="5" t="s">
        <v>29</v>
      </c>
      <c r="G9" s="17">
        <v>6800</v>
      </c>
      <c r="H9" s="40">
        <v>0</v>
      </c>
      <c r="I9" s="42">
        <f t="shared" si="0"/>
        <v>6800</v>
      </c>
      <c r="J9" s="14"/>
      <c r="K9" s="14"/>
      <c r="L9" s="14"/>
      <c r="M9" s="14"/>
    </row>
    <row r="10" spans="1:13" ht="15" customHeight="1">
      <c r="A10" s="52">
        <v>4</v>
      </c>
      <c r="B10" s="47" t="s">
        <v>38</v>
      </c>
      <c r="C10" s="7" t="s">
        <v>13</v>
      </c>
      <c r="D10" s="7" t="s">
        <v>8</v>
      </c>
      <c r="E10" s="7" t="s">
        <v>1</v>
      </c>
      <c r="F10" s="5" t="s">
        <v>26</v>
      </c>
      <c r="G10" s="17">
        <v>197815.6</v>
      </c>
      <c r="H10" s="40">
        <v>3464.2</v>
      </c>
      <c r="I10" s="40">
        <f t="shared" si="0"/>
        <v>201279.80000000002</v>
      </c>
      <c r="J10" s="14"/>
      <c r="K10" s="14"/>
      <c r="L10" s="14"/>
      <c r="M10" s="14"/>
    </row>
    <row r="11" spans="1:13" ht="15" customHeight="1">
      <c r="A11" s="64"/>
      <c r="B11" s="50"/>
      <c r="C11" s="7" t="s">
        <v>13</v>
      </c>
      <c r="D11" s="7" t="s">
        <v>8</v>
      </c>
      <c r="E11" s="7" t="s">
        <v>7</v>
      </c>
      <c r="F11" s="5" t="s">
        <v>26</v>
      </c>
      <c r="G11" s="17">
        <v>231830.4</v>
      </c>
      <c r="H11" s="40">
        <v>7861.9</v>
      </c>
      <c r="I11" s="40">
        <f t="shared" si="0"/>
        <v>239692.3</v>
      </c>
      <c r="J11" s="14"/>
      <c r="K11" s="14"/>
      <c r="L11" s="14"/>
      <c r="M11" s="14"/>
    </row>
    <row r="12" spans="1:13" ht="15" customHeight="1">
      <c r="A12" s="64"/>
      <c r="B12" s="50"/>
      <c r="C12" s="7" t="s">
        <v>13</v>
      </c>
      <c r="D12" s="7" t="s">
        <v>8</v>
      </c>
      <c r="E12" s="7" t="s">
        <v>8</v>
      </c>
      <c r="F12" s="5" t="s">
        <v>26</v>
      </c>
      <c r="G12" s="17">
        <v>2000</v>
      </c>
      <c r="H12" s="40">
        <v>0</v>
      </c>
      <c r="I12" s="42">
        <f t="shared" si="0"/>
        <v>2000</v>
      </c>
      <c r="J12" s="19"/>
      <c r="K12" s="14"/>
      <c r="L12" s="14"/>
      <c r="M12" s="14"/>
    </row>
    <row r="13" spans="1:13" ht="13.5" customHeight="1">
      <c r="A13" s="64"/>
      <c r="B13" s="50"/>
      <c r="C13" s="7" t="s">
        <v>13</v>
      </c>
      <c r="D13" s="7" t="s">
        <v>8</v>
      </c>
      <c r="E13" s="7" t="s">
        <v>3</v>
      </c>
      <c r="F13" s="27" t="s">
        <v>26</v>
      </c>
      <c r="G13" s="17">
        <v>6119.1</v>
      </c>
      <c r="H13" s="40">
        <v>8.4</v>
      </c>
      <c r="I13" s="42">
        <f t="shared" si="0"/>
        <v>6127.5</v>
      </c>
      <c r="J13" s="14"/>
      <c r="K13" s="14"/>
      <c r="L13" s="14"/>
      <c r="M13" s="14"/>
    </row>
    <row r="14" spans="1:13" ht="13.5" customHeight="1">
      <c r="A14" s="64"/>
      <c r="B14" s="50"/>
      <c r="C14" s="7" t="s">
        <v>14</v>
      </c>
      <c r="D14" s="7" t="s">
        <v>8</v>
      </c>
      <c r="E14" s="7" t="s">
        <v>7</v>
      </c>
      <c r="F14" s="5" t="s">
        <v>26</v>
      </c>
      <c r="G14" s="17">
        <v>82105.3</v>
      </c>
      <c r="H14" s="40">
        <v>0</v>
      </c>
      <c r="I14" s="42">
        <f t="shared" si="0"/>
        <v>82105.3</v>
      </c>
      <c r="J14" s="14"/>
      <c r="K14" s="14"/>
      <c r="L14" s="14"/>
      <c r="M14" s="14"/>
    </row>
    <row r="15" spans="1:13" ht="13.5" customHeight="1">
      <c r="A15" s="53"/>
      <c r="B15" s="48"/>
      <c r="C15" s="23" t="s">
        <v>53</v>
      </c>
      <c r="D15" s="23" t="s">
        <v>8</v>
      </c>
      <c r="E15" s="23" t="s">
        <v>2</v>
      </c>
      <c r="F15" s="22" t="s">
        <v>26</v>
      </c>
      <c r="G15" s="41">
        <v>7335.4</v>
      </c>
      <c r="H15" s="40">
        <v>53.6</v>
      </c>
      <c r="I15" s="42">
        <f t="shared" si="0"/>
        <v>7389</v>
      </c>
      <c r="J15" s="14"/>
      <c r="K15" s="14"/>
      <c r="L15" s="14"/>
      <c r="M15" s="14"/>
    </row>
    <row r="16" spans="1:13" ht="45.75" customHeight="1">
      <c r="A16" s="11">
        <v>5</v>
      </c>
      <c r="B16" s="39" t="s">
        <v>56</v>
      </c>
      <c r="C16" s="5" t="s">
        <v>15</v>
      </c>
      <c r="D16" s="5" t="s">
        <v>1</v>
      </c>
      <c r="E16" s="5" t="s">
        <v>16</v>
      </c>
      <c r="F16" s="5" t="s">
        <v>27</v>
      </c>
      <c r="G16" s="15">
        <v>50</v>
      </c>
      <c r="H16" s="40">
        <v>0</v>
      </c>
      <c r="I16" s="42">
        <f t="shared" si="0"/>
        <v>50</v>
      </c>
      <c r="J16" s="14"/>
      <c r="K16" s="14"/>
      <c r="L16" s="14"/>
      <c r="M16" s="14"/>
    </row>
    <row r="17" spans="1:13" ht="21.75" customHeight="1">
      <c r="A17" s="11"/>
      <c r="B17" s="75" t="s">
        <v>42</v>
      </c>
      <c r="C17" s="27" t="s">
        <v>14</v>
      </c>
      <c r="D17" s="27" t="s">
        <v>4</v>
      </c>
      <c r="E17" s="27" t="s">
        <v>3</v>
      </c>
      <c r="F17" s="27" t="s">
        <v>30</v>
      </c>
      <c r="G17" s="29">
        <v>0</v>
      </c>
      <c r="H17" s="40">
        <v>2078.3</v>
      </c>
      <c r="I17" s="42">
        <f t="shared" si="0"/>
        <v>2078.3</v>
      </c>
      <c r="J17" s="14"/>
      <c r="K17" s="14"/>
      <c r="L17" s="14"/>
      <c r="M17" s="14"/>
    </row>
    <row r="18" spans="1:13" ht="21.75" customHeight="1">
      <c r="A18" s="52">
        <v>6</v>
      </c>
      <c r="B18" s="76"/>
      <c r="C18" s="27" t="s">
        <v>15</v>
      </c>
      <c r="D18" s="27" t="s">
        <v>4</v>
      </c>
      <c r="E18" s="27" t="s">
        <v>3</v>
      </c>
      <c r="F18" s="27" t="s">
        <v>30</v>
      </c>
      <c r="G18" s="29">
        <v>79285.9</v>
      </c>
      <c r="H18" s="40">
        <v>-70963.7</v>
      </c>
      <c r="I18" s="42">
        <f t="shared" si="0"/>
        <v>8322.199999999997</v>
      </c>
      <c r="J18" s="14"/>
      <c r="K18" s="14"/>
      <c r="L18" s="14"/>
      <c r="M18" s="14"/>
    </row>
    <row r="19" spans="1:13" ht="32.25" customHeight="1">
      <c r="A19" s="53"/>
      <c r="B19" s="77"/>
      <c r="C19" s="27" t="s">
        <v>62</v>
      </c>
      <c r="D19" s="27" t="s">
        <v>4</v>
      </c>
      <c r="E19" s="27" t="s">
        <v>3</v>
      </c>
      <c r="F19" s="27" t="s">
        <v>30</v>
      </c>
      <c r="G19" s="29">
        <v>0</v>
      </c>
      <c r="H19" s="40">
        <v>70963.7</v>
      </c>
      <c r="I19" s="42">
        <f t="shared" si="0"/>
        <v>70963.7</v>
      </c>
      <c r="J19" s="14"/>
      <c r="K19" s="14"/>
      <c r="L19" s="14"/>
      <c r="M19" s="14"/>
    </row>
    <row r="20" spans="1:13" ht="23.25" customHeight="1">
      <c r="A20" s="52">
        <v>7</v>
      </c>
      <c r="B20" s="47" t="s">
        <v>43</v>
      </c>
      <c r="C20" s="27" t="s">
        <v>15</v>
      </c>
      <c r="D20" s="27" t="s">
        <v>6</v>
      </c>
      <c r="E20" s="27" t="s">
        <v>2</v>
      </c>
      <c r="F20" s="27" t="s">
        <v>31</v>
      </c>
      <c r="G20" s="29">
        <v>7060</v>
      </c>
      <c r="H20" s="40">
        <v>-5706.5</v>
      </c>
      <c r="I20" s="42">
        <f t="shared" si="0"/>
        <v>1353.5</v>
      </c>
      <c r="J20" s="14"/>
      <c r="K20" s="14"/>
      <c r="L20" s="14"/>
      <c r="M20" s="14"/>
    </row>
    <row r="21" spans="1:13" ht="21.75" customHeight="1">
      <c r="A21" s="53"/>
      <c r="B21" s="48"/>
      <c r="C21" s="27" t="s">
        <v>62</v>
      </c>
      <c r="D21" s="27" t="s">
        <v>6</v>
      </c>
      <c r="E21" s="27" t="s">
        <v>2</v>
      </c>
      <c r="F21" s="27" t="s">
        <v>31</v>
      </c>
      <c r="G21" s="29">
        <v>0</v>
      </c>
      <c r="H21" s="40">
        <v>6438.5</v>
      </c>
      <c r="I21" s="42">
        <f t="shared" si="0"/>
        <v>6438.5</v>
      </c>
      <c r="J21" s="14"/>
      <c r="K21" s="14"/>
      <c r="L21" s="14"/>
      <c r="M21" s="14"/>
    </row>
    <row r="22" spans="1:13" ht="21" customHeight="1">
      <c r="A22" s="49">
        <v>8</v>
      </c>
      <c r="B22" s="51" t="s">
        <v>44</v>
      </c>
      <c r="C22" s="6">
        <v>163</v>
      </c>
      <c r="D22" s="6" t="s">
        <v>6</v>
      </c>
      <c r="E22" s="6" t="s">
        <v>2</v>
      </c>
      <c r="F22" s="6" t="s">
        <v>32</v>
      </c>
      <c r="G22" s="15">
        <v>400</v>
      </c>
      <c r="H22" s="40">
        <v>0</v>
      </c>
      <c r="I22" s="42">
        <f t="shared" si="0"/>
        <v>400</v>
      </c>
      <c r="J22" s="14"/>
      <c r="K22" s="14"/>
      <c r="L22" s="14"/>
      <c r="M22" s="14"/>
    </row>
    <row r="23" spans="1:13" ht="21" customHeight="1">
      <c r="A23" s="49"/>
      <c r="B23" s="51"/>
      <c r="C23" s="6" t="s">
        <v>15</v>
      </c>
      <c r="D23" s="6" t="s">
        <v>4</v>
      </c>
      <c r="E23" s="6" t="s">
        <v>3</v>
      </c>
      <c r="F23" s="6" t="s">
        <v>32</v>
      </c>
      <c r="G23" s="15">
        <v>250</v>
      </c>
      <c r="H23" s="40">
        <v>-151</v>
      </c>
      <c r="I23" s="42">
        <f t="shared" si="0"/>
        <v>99</v>
      </c>
      <c r="J23" s="14"/>
      <c r="K23" s="14"/>
      <c r="L23" s="14"/>
      <c r="M23" s="14"/>
    </row>
    <row r="24" spans="1:13" ht="21.75" customHeight="1">
      <c r="A24" s="49"/>
      <c r="B24" s="51"/>
      <c r="C24" s="5" t="s">
        <v>15</v>
      </c>
      <c r="D24" s="5" t="s">
        <v>6</v>
      </c>
      <c r="E24" s="5" t="s">
        <v>2</v>
      </c>
      <c r="F24" s="6" t="s">
        <v>32</v>
      </c>
      <c r="G24" s="15">
        <v>13550</v>
      </c>
      <c r="H24" s="40">
        <v>-7843.7</v>
      </c>
      <c r="I24" s="42">
        <f t="shared" si="0"/>
        <v>5706.3</v>
      </c>
      <c r="J24" s="14"/>
      <c r="K24" s="14"/>
      <c r="L24" s="14"/>
      <c r="M24" s="14"/>
    </row>
    <row r="25" spans="1:13" ht="20.25" customHeight="1">
      <c r="A25" s="49"/>
      <c r="B25" s="51"/>
      <c r="C25" s="5" t="s">
        <v>62</v>
      </c>
      <c r="D25" s="5" t="s">
        <v>4</v>
      </c>
      <c r="E25" s="5" t="s">
        <v>3</v>
      </c>
      <c r="F25" s="6" t="s">
        <v>32</v>
      </c>
      <c r="G25" s="15">
        <v>0</v>
      </c>
      <c r="H25" s="40">
        <v>151</v>
      </c>
      <c r="I25" s="42">
        <f t="shared" si="0"/>
        <v>151</v>
      </c>
      <c r="J25" s="14"/>
      <c r="K25" s="14"/>
      <c r="L25" s="14"/>
      <c r="M25" s="14"/>
    </row>
    <row r="26" spans="1:13" ht="21.75" customHeight="1">
      <c r="A26" s="49"/>
      <c r="B26" s="51"/>
      <c r="C26" s="5" t="s">
        <v>62</v>
      </c>
      <c r="D26" s="5" t="s">
        <v>6</v>
      </c>
      <c r="E26" s="5" t="s">
        <v>2</v>
      </c>
      <c r="F26" s="6" t="s">
        <v>32</v>
      </c>
      <c r="G26" s="15">
        <v>0</v>
      </c>
      <c r="H26" s="40">
        <v>9150</v>
      </c>
      <c r="I26" s="42">
        <f t="shared" si="0"/>
        <v>9150</v>
      </c>
      <c r="J26" s="14"/>
      <c r="K26" s="14"/>
      <c r="L26" s="14"/>
      <c r="M26" s="14"/>
    </row>
    <row r="27" spans="1:13" ht="15" customHeight="1">
      <c r="A27" s="49">
        <v>9</v>
      </c>
      <c r="B27" s="51" t="s">
        <v>0</v>
      </c>
      <c r="C27" s="5" t="s">
        <v>53</v>
      </c>
      <c r="D27" s="5" t="s">
        <v>8</v>
      </c>
      <c r="E27" s="5" t="s">
        <v>8</v>
      </c>
      <c r="F27" s="5" t="s">
        <v>36</v>
      </c>
      <c r="G27" s="15">
        <v>230</v>
      </c>
      <c r="H27" s="40">
        <v>0</v>
      </c>
      <c r="I27" s="42">
        <f t="shared" si="0"/>
        <v>230</v>
      </c>
      <c r="J27" s="14"/>
      <c r="K27" s="14"/>
      <c r="L27" s="14"/>
      <c r="M27" s="14"/>
    </row>
    <row r="28" spans="1:13" ht="15">
      <c r="A28" s="49"/>
      <c r="B28" s="51"/>
      <c r="C28" s="5" t="s">
        <v>12</v>
      </c>
      <c r="D28" s="5" t="s">
        <v>4</v>
      </c>
      <c r="E28" s="5" t="s">
        <v>1</v>
      </c>
      <c r="F28" s="5" t="s">
        <v>36</v>
      </c>
      <c r="G28" s="15">
        <v>100</v>
      </c>
      <c r="H28" s="40">
        <v>0</v>
      </c>
      <c r="I28" s="42">
        <f t="shared" si="0"/>
        <v>100</v>
      </c>
      <c r="J28" s="14"/>
      <c r="K28" s="14"/>
      <c r="L28" s="14"/>
      <c r="M28" s="14"/>
    </row>
    <row r="29" spans="1:13" ht="15">
      <c r="A29" s="49"/>
      <c r="B29" s="51"/>
      <c r="C29" s="7" t="s">
        <v>12</v>
      </c>
      <c r="D29" s="7" t="s">
        <v>9</v>
      </c>
      <c r="E29" s="7" t="s">
        <v>2</v>
      </c>
      <c r="F29" s="5" t="s">
        <v>36</v>
      </c>
      <c r="G29" s="15">
        <v>1898.8</v>
      </c>
      <c r="H29" s="40">
        <v>0</v>
      </c>
      <c r="I29" s="42">
        <f t="shared" si="0"/>
        <v>1898.8</v>
      </c>
      <c r="J29" s="14"/>
      <c r="K29" s="14"/>
      <c r="L29" s="14"/>
      <c r="M29" s="14"/>
    </row>
    <row r="30" spans="1:13" ht="60">
      <c r="A30" s="4">
        <v>10</v>
      </c>
      <c r="B30" s="37" t="s">
        <v>45</v>
      </c>
      <c r="C30" s="6" t="s">
        <v>15</v>
      </c>
      <c r="D30" s="5" t="s">
        <v>1</v>
      </c>
      <c r="E30" s="5" t="s">
        <v>4</v>
      </c>
      <c r="F30" s="5" t="s">
        <v>33</v>
      </c>
      <c r="G30" s="15">
        <v>30</v>
      </c>
      <c r="H30" s="40">
        <v>0</v>
      </c>
      <c r="I30" s="42">
        <f t="shared" si="0"/>
        <v>30</v>
      </c>
      <c r="J30" s="14"/>
      <c r="K30" s="14"/>
      <c r="L30" s="14"/>
      <c r="M30" s="14"/>
    </row>
    <row r="31" spans="1:13" ht="90">
      <c r="A31" s="4">
        <v>11</v>
      </c>
      <c r="B31" s="37" t="s">
        <v>46</v>
      </c>
      <c r="C31" s="6" t="s">
        <v>15</v>
      </c>
      <c r="D31" s="5" t="s">
        <v>1</v>
      </c>
      <c r="E31" s="5" t="s">
        <v>16</v>
      </c>
      <c r="F31" s="5" t="s">
        <v>34</v>
      </c>
      <c r="G31" s="15">
        <v>138</v>
      </c>
      <c r="H31" s="40">
        <v>0</v>
      </c>
      <c r="I31" s="42">
        <f t="shared" si="0"/>
        <v>138</v>
      </c>
      <c r="J31" s="14"/>
      <c r="K31" s="14"/>
      <c r="L31" s="14"/>
      <c r="M31" s="14"/>
    </row>
    <row r="32" spans="1:13" ht="18.75" customHeight="1">
      <c r="A32" s="52">
        <v>12</v>
      </c>
      <c r="B32" s="74" t="s">
        <v>60</v>
      </c>
      <c r="C32" s="6" t="s">
        <v>15</v>
      </c>
      <c r="D32" s="5" t="s">
        <v>4</v>
      </c>
      <c r="E32" s="5" t="s">
        <v>3</v>
      </c>
      <c r="F32" s="5" t="s">
        <v>59</v>
      </c>
      <c r="G32" s="15">
        <v>161.6</v>
      </c>
      <c r="H32" s="40">
        <v>-161.6</v>
      </c>
      <c r="I32" s="42">
        <f t="shared" si="0"/>
        <v>0</v>
      </c>
      <c r="J32" s="14"/>
      <c r="K32" s="14"/>
      <c r="L32" s="14"/>
      <c r="M32" s="14"/>
    </row>
    <row r="33" spans="1:13" ht="18" customHeight="1">
      <c r="A33" s="64"/>
      <c r="B33" s="74"/>
      <c r="C33" s="6" t="s">
        <v>15</v>
      </c>
      <c r="D33" s="5" t="s">
        <v>6</v>
      </c>
      <c r="E33" s="5" t="s">
        <v>2</v>
      </c>
      <c r="F33" s="5" t="s">
        <v>59</v>
      </c>
      <c r="G33" s="15">
        <v>441.6</v>
      </c>
      <c r="H33" s="40">
        <v>-183.6</v>
      </c>
      <c r="I33" s="42">
        <f t="shared" si="0"/>
        <v>258</v>
      </c>
      <c r="J33" s="14"/>
      <c r="K33" s="14"/>
      <c r="L33" s="14"/>
      <c r="M33" s="14"/>
    </row>
    <row r="34" spans="1:13" ht="15" customHeight="1">
      <c r="A34" s="64"/>
      <c r="B34" s="74"/>
      <c r="C34" s="6" t="s">
        <v>62</v>
      </c>
      <c r="D34" s="5" t="s">
        <v>4</v>
      </c>
      <c r="E34" s="5" t="s">
        <v>3</v>
      </c>
      <c r="F34" s="5" t="s">
        <v>59</v>
      </c>
      <c r="G34" s="15">
        <v>0</v>
      </c>
      <c r="H34" s="40">
        <v>161.6</v>
      </c>
      <c r="I34" s="42">
        <f t="shared" si="0"/>
        <v>161.6</v>
      </c>
      <c r="J34" s="14"/>
      <c r="K34" s="14"/>
      <c r="L34" s="14"/>
      <c r="M34" s="14"/>
    </row>
    <row r="35" spans="1:13" ht="20.25" customHeight="1">
      <c r="A35" s="53"/>
      <c r="B35" s="74"/>
      <c r="C35" s="6" t="s">
        <v>62</v>
      </c>
      <c r="D35" s="5" t="s">
        <v>6</v>
      </c>
      <c r="E35" s="5" t="s">
        <v>2</v>
      </c>
      <c r="F35" s="5" t="s">
        <v>59</v>
      </c>
      <c r="G35" s="15">
        <v>0</v>
      </c>
      <c r="H35" s="40">
        <v>183.6</v>
      </c>
      <c r="I35" s="42">
        <f t="shared" si="0"/>
        <v>183.6</v>
      </c>
      <c r="J35" s="14"/>
      <c r="K35" s="14"/>
      <c r="L35" s="14"/>
      <c r="M35" s="14"/>
    </row>
    <row r="36" spans="1:13" ht="27" customHeight="1">
      <c r="A36" s="52">
        <v>13</v>
      </c>
      <c r="B36" s="78" t="s">
        <v>57</v>
      </c>
      <c r="C36" s="6" t="s">
        <v>15</v>
      </c>
      <c r="D36" s="5" t="s">
        <v>6</v>
      </c>
      <c r="E36" s="5" t="s">
        <v>7</v>
      </c>
      <c r="F36" s="5" t="s">
        <v>58</v>
      </c>
      <c r="G36" s="15">
        <v>600</v>
      </c>
      <c r="H36" s="40">
        <v>-600</v>
      </c>
      <c r="I36" s="42">
        <f t="shared" si="0"/>
        <v>0</v>
      </c>
      <c r="J36" s="14"/>
      <c r="K36" s="14"/>
      <c r="L36" s="14"/>
      <c r="M36" s="14"/>
    </row>
    <row r="37" spans="1:13" ht="37.5" customHeight="1">
      <c r="A37" s="53"/>
      <c r="B37" s="78"/>
      <c r="C37" s="6" t="s">
        <v>62</v>
      </c>
      <c r="D37" s="5" t="s">
        <v>6</v>
      </c>
      <c r="E37" s="5" t="s">
        <v>7</v>
      </c>
      <c r="F37" s="5" t="s">
        <v>58</v>
      </c>
      <c r="G37" s="15">
        <v>0</v>
      </c>
      <c r="H37" s="40">
        <v>600</v>
      </c>
      <c r="I37" s="42">
        <f t="shared" si="0"/>
        <v>600</v>
      </c>
      <c r="J37" s="14"/>
      <c r="K37" s="14"/>
      <c r="L37" s="14"/>
      <c r="M37" s="14"/>
    </row>
    <row r="38" spans="1:13" ht="48" customHeight="1">
      <c r="A38" s="4">
        <v>14</v>
      </c>
      <c r="B38" s="37" t="s">
        <v>48</v>
      </c>
      <c r="C38" s="5" t="s">
        <v>13</v>
      </c>
      <c r="D38" s="5" t="s">
        <v>8</v>
      </c>
      <c r="E38" s="5" t="s">
        <v>1</v>
      </c>
      <c r="F38" s="5" t="s">
        <v>25</v>
      </c>
      <c r="G38" s="17">
        <v>100</v>
      </c>
      <c r="H38" s="40">
        <v>0</v>
      </c>
      <c r="I38" s="40">
        <f t="shared" si="0"/>
        <v>100</v>
      </c>
      <c r="J38" s="14"/>
      <c r="K38" s="14"/>
      <c r="L38" s="14"/>
      <c r="M38" s="14"/>
    </row>
    <row r="39" spans="1:13" ht="60">
      <c r="A39" s="4">
        <v>15</v>
      </c>
      <c r="B39" s="38" t="s">
        <v>49</v>
      </c>
      <c r="C39" s="6" t="s">
        <v>15</v>
      </c>
      <c r="D39" s="5" t="s">
        <v>1</v>
      </c>
      <c r="E39" s="5" t="s">
        <v>16</v>
      </c>
      <c r="F39" s="5" t="s">
        <v>50</v>
      </c>
      <c r="G39" s="15">
        <v>125</v>
      </c>
      <c r="H39" s="40">
        <v>0</v>
      </c>
      <c r="I39" s="42">
        <f t="shared" si="0"/>
        <v>125</v>
      </c>
      <c r="J39" s="14"/>
      <c r="K39" s="14"/>
      <c r="L39" s="14"/>
      <c r="M39" s="14"/>
    </row>
    <row r="40" spans="1:9" ht="15">
      <c r="A40" s="8"/>
      <c r="B40" s="13" t="s">
        <v>23</v>
      </c>
      <c r="C40" s="10"/>
      <c r="D40" s="10"/>
      <c r="E40" s="10"/>
      <c r="F40" s="10"/>
      <c r="G40" s="28">
        <f>SUM(G5:G39)</f>
        <v>690241.1000000001</v>
      </c>
      <c r="H40" s="28">
        <f>SUM(H5:H39)</f>
        <v>15737.399999999998</v>
      </c>
      <c r="I40" s="28">
        <f>SUM(I5:I39)</f>
        <v>705978.5</v>
      </c>
    </row>
    <row r="42" spans="1:7" ht="15.75" customHeight="1">
      <c r="A42" s="46"/>
      <c r="B42" s="46"/>
      <c r="C42" s="46"/>
      <c r="D42" s="46"/>
      <c r="E42" s="46"/>
      <c r="F42" s="46"/>
      <c r="G42" s="46"/>
    </row>
    <row r="43" spans="1:7" ht="15.75" customHeight="1">
      <c r="A43" s="46"/>
      <c r="B43" s="46"/>
      <c r="C43" s="46"/>
      <c r="D43" s="46"/>
      <c r="E43" s="46"/>
      <c r="F43" s="46"/>
      <c r="G43" s="46"/>
    </row>
  </sheetData>
  <sheetProtection/>
  <mergeCells count="23">
    <mergeCell ref="A43:G43"/>
    <mergeCell ref="A42:G42"/>
    <mergeCell ref="A27:A29"/>
    <mergeCell ref="B27:B29"/>
    <mergeCell ref="A32:A35"/>
    <mergeCell ref="A36:A37"/>
    <mergeCell ref="B36:B37"/>
    <mergeCell ref="B32:B35"/>
    <mergeCell ref="F1:I1"/>
    <mergeCell ref="B8:B9"/>
    <mergeCell ref="G3:I3"/>
    <mergeCell ref="A2:I2"/>
    <mergeCell ref="B17:B19"/>
    <mergeCell ref="A18:A19"/>
    <mergeCell ref="A20:A21"/>
    <mergeCell ref="A22:A26"/>
    <mergeCell ref="B10:B15"/>
    <mergeCell ref="B20:B21"/>
    <mergeCell ref="B22:B26"/>
    <mergeCell ref="A8:A9"/>
    <mergeCell ref="B6:B7"/>
    <mergeCell ref="A6:A7"/>
    <mergeCell ref="A10:A15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FINGLAV</cp:lastModifiedBy>
  <cp:lastPrinted>2018-01-19T07:45:36Z</cp:lastPrinted>
  <dcterms:created xsi:type="dcterms:W3CDTF">2006-11-13T05:36:17Z</dcterms:created>
  <dcterms:modified xsi:type="dcterms:W3CDTF">2018-01-28T17:00:34Z</dcterms:modified>
  <cp:category/>
  <cp:version/>
  <cp:contentType/>
  <cp:contentStatus/>
</cp:coreProperties>
</file>