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<sst xmlns="http://schemas.openxmlformats.org/spreadsheetml/2006/main" count="40" uniqueCount="28">
  <si>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</si>
  <si>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</si>
  <si>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</si>
  <si>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</si>
  <si>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</si>
  <si>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</si>
  <si>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</si>
  <si>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</si>
  <si>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</si>
  <si>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</si>
  <si>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</si>
  <si>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</si>
  <si>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</si>
  <si>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</si>
  <si>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</si>
  <si>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</si>
  <si>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</si>
  <si>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</si>
  <si>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</si>
  <si>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</si>
  <si>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</si>
  <si>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</si>
  <si>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</si>
  <si>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</si>
  <si>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</si>
  <si>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</si>
  <si>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</si>
  <si>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>Приложение 13 к решению Ливенского городского Совета народных депутатов                  от 27 февраля 2019 г. № 32/353 -ГС  "Приложение 17 к решению Ливенского городского Совета народных депутатов от 6  декабря 2018 г.                    № 29/326 -ГС"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</si>
</sst>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93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top" wrapText="1"/>
    </xf>
    <xf numFmtId="19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193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65.140625" style="0" customWidth="1"/>
    <col min="2" max="2" width="19.28125" style="0" customWidth="1"/>
    <col min="3" max="3" width="11.140625" style="0" customWidth="1"/>
    <col min="4" max="4" width="12.7109375" style="0" customWidth="1"/>
  </cols>
  <sheetData>
    <row r="1" spans="1:4" ht="105" customHeight="1">
      <c r="A1" s="1"/>
      <c r="B1" s="28" t="s">
        <v>27</v>
      </c>
      <c r="C1" s="28"/>
      <c r="D1" s="28"/>
    </row>
    <row r="2" spans="1:4" ht="50.25" customHeight="1">
      <c r="A2" s="29" t="s">
        <v>0</v>
      </c>
      <c r="B2" s="29"/>
      <c r="C2" s="29"/>
      <c r="D2" s="29"/>
    </row>
    <row r="3" spans="1:4" ht="27" customHeight="1">
      <c r="A3" s="11"/>
      <c r="B3" s="12"/>
      <c r="C3" s="11"/>
      <c r="D3" s="13" t="s">
        <v>23</v>
      </c>
    </row>
    <row r="4" spans="1:4" s="2" customFormat="1" ht="25.5">
      <c r="A4" s="3" t="s">
        <v>1</v>
      </c>
      <c r="B4" s="9" t="s">
        <v>20</v>
      </c>
      <c r="C4" s="10" t="s">
        <v>21</v>
      </c>
      <c r="D4" s="10" t="s">
        <v>22</v>
      </c>
    </row>
    <row r="5" spans="1:4" s="2" customFormat="1" ht="15.75">
      <c r="A5" s="5" t="s">
        <v>2</v>
      </c>
      <c r="B5" s="6">
        <f>B6+B7+B9+B14+B16+B8</f>
        <v>40278.7</v>
      </c>
      <c r="C5" s="6">
        <f>C6+C7+C9+C14+C16+C8</f>
        <v>49761.1</v>
      </c>
      <c r="D5" s="6">
        <f>B5+C5</f>
        <v>90039.79999999999</v>
      </c>
    </row>
    <row r="6" spans="1:4" s="2" customFormat="1" ht="31.5">
      <c r="A6" s="4" t="s">
        <v>3</v>
      </c>
      <c r="B6" s="7">
        <v>3096</v>
      </c>
      <c r="C6" s="14">
        <v>-39.6</v>
      </c>
      <c r="D6" s="15">
        <f aca="true" t="shared" si="0" ref="D6:D37">B6+C6</f>
        <v>3056.4</v>
      </c>
    </row>
    <row r="7" spans="1:12" s="2" customFormat="1" ht="51" customHeight="1">
      <c r="A7" s="4" t="s">
        <v>4</v>
      </c>
      <c r="B7" s="7">
        <v>2700</v>
      </c>
      <c r="C7" s="15">
        <v>0</v>
      </c>
      <c r="D7" s="15">
        <f t="shared" si="0"/>
        <v>2700</v>
      </c>
      <c r="L7" s="8"/>
    </row>
    <row r="8" spans="1:4" s="2" customFormat="1" ht="110.25" customHeight="1">
      <c r="A8" s="4" t="s">
        <v>5</v>
      </c>
      <c r="B8" s="7">
        <v>0</v>
      </c>
      <c r="C8" s="15">
        <v>0</v>
      </c>
      <c r="D8" s="15">
        <f t="shared" si="0"/>
        <v>0</v>
      </c>
    </row>
    <row r="9" spans="1:4" s="2" customFormat="1" ht="53.25" customHeight="1">
      <c r="A9" s="16" t="s">
        <v>17</v>
      </c>
      <c r="B9" s="17">
        <f>SUM(B10:B13)</f>
        <v>25000</v>
      </c>
      <c r="C9" s="17">
        <f>SUM(C10:C13)</f>
        <v>45000</v>
      </c>
      <c r="D9" s="18">
        <f t="shared" si="0"/>
        <v>70000</v>
      </c>
    </row>
    <row r="10" spans="1:4" s="2" customFormat="1" ht="31.5">
      <c r="A10" s="16" t="s">
        <v>6</v>
      </c>
      <c r="B10" s="17">
        <v>0</v>
      </c>
      <c r="C10" s="18">
        <v>28817.6</v>
      </c>
      <c r="D10" s="18">
        <f t="shared" si="0"/>
        <v>28817.6</v>
      </c>
    </row>
    <row r="11" spans="1:4" s="2" customFormat="1" ht="31.5">
      <c r="A11" s="16" t="s">
        <v>7</v>
      </c>
      <c r="B11" s="17">
        <v>25000</v>
      </c>
      <c r="C11" s="18">
        <v>5000</v>
      </c>
      <c r="D11" s="18">
        <f t="shared" si="0"/>
        <v>30000</v>
      </c>
    </row>
    <row r="12" spans="1:4" s="26" customFormat="1" ht="31.5">
      <c r="A12" s="27" t="s">
        <v>26</v>
      </c>
      <c r="B12" s="25">
        <v>0</v>
      </c>
      <c r="C12" s="25">
        <v>11182.4</v>
      </c>
      <c r="D12" s="18">
        <f t="shared" si="0"/>
        <v>11182.4</v>
      </c>
    </row>
    <row r="13" spans="1:4" s="2" customFormat="1" ht="31.5">
      <c r="A13" s="16" t="s">
        <v>8</v>
      </c>
      <c r="B13" s="17">
        <v>0</v>
      </c>
      <c r="C13" s="18">
        <v>0</v>
      </c>
      <c r="D13" s="18">
        <f t="shared" si="0"/>
        <v>0</v>
      </c>
    </row>
    <row r="14" spans="1:4" s="2" customFormat="1" ht="33.75" customHeight="1">
      <c r="A14" s="16" t="s">
        <v>18</v>
      </c>
      <c r="B14" s="17">
        <f>SUM(B15)</f>
        <v>9482.7</v>
      </c>
      <c r="C14" s="17">
        <f>SUM(C15)</f>
        <v>1925.6</v>
      </c>
      <c r="D14" s="17">
        <f>SUM(D15)</f>
        <v>11408.300000000001</v>
      </c>
    </row>
    <row r="15" spans="1:4" s="2" customFormat="1" ht="31.5">
      <c r="A15" s="16" t="s">
        <v>19</v>
      </c>
      <c r="B15" s="17">
        <v>9482.7</v>
      </c>
      <c r="C15" s="18">
        <v>1925.6</v>
      </c>
      <c r="D15" s="18">
        <f t="shared" si="0"/>
        <v>11408.300000000001</v>
      </c>
    </row>
    <row r="16" spans="1:4" s="2" customFormat="1" ht="24" customHeight="1">
      <c r="A16" s="16" t="s">
        <v>24</v>
      </c>
      <c r="B16" s="17">
        <v>0</v>
      </c>
      <c r="C16" s="18">
        <v>2875.1</v>
      </c>
      <c r="D16" s="19">
        <f t="shared" si="0"/>
        <v>2875.1</v>
      </c>
    </row>
    <row r="17" spans="1:4" s="2" customFormat="1" ht="15.75">
      <c r="A17" s="20" t="s">
        <v>9</v>
      </c>
      <c r="B17" s="21">
        <f>SUM(B18:B19)</f>
        <v>39941.5</v>
      </c>
      <c r="C17" s="21">
        <f>SUM(C18:C19)</f>
        <v>48219.4</v>
      </c>
      <c r="D17" s="21">
        <f>SUM(D18:D19)</f>
        <v>88160.9</v>
      </c>
    </row>
    <row r="18" spans="1:4" s="2" customFormat="1" ht="15.75">
      <c r="A18" s="23" t="s">
        <v>10</v>
      </c>
      <c r="B18" s="17">
        <f>B21+B24+B27+B33+B36+B30</f>
        <v>34482.7</v>
      </c>
      <c r="C18" s="17">
        <f>C21+C24+C27+C33+C36+C30</f>
        <v>46925.6</v>
      </c>
      <c r="D18" s="17">
        <f>D21+D24+D27+D33+D36+D30</f>
        <v>81408.29999999999</v>
      </c>
    </row>
    <row r="19" spans="1:4" s="2" customFormat="1" ht="15.75">
      <c r="A19" s="23" t="s">
        <v>11</v>
      </c>
      <c r="B19" s="17">
        <f>B22+B25+B28+B31+B34+B37</f>
        <v>5458.8</v>
      </c>
      <c r="C19" s="17">
        <f>C22+C25+C28+C31+C34+C37</f>
        <v>1293.8</v>
      </c>
      <c r="D19" s="17">
        <f>D22+D25+D28+D31+D34+D37</f>
        <v>6752.6</v>
      </c>
    </row>
    <row r="20" spans="1:4" s="2" customFormat="1" ht="78.75">
      <c r="A20" s="23" t="s">
        <v>12</v>
      </c>
      <c r="B20" s="17">
        <f>B21+B22</f>
        <v>165</v>
      </c>
      <c r="C20" s="17">
        <f>C21+C22</f>
        <v>0</v>
      </c>
      <c r="D20" s="17">
        <f>D21+D22</f>
        <v>165</v>
      </c>
    </row>
    <row r="21" spans="1:4" s="2" customFormat="1" ht="15.75">
      <c r="A21" s="23" t="s">
        <v>10</v>
      </c>
      <c r="B21" s="17">
        <v>0</v>
      </c>
      <c r="C21" s="18">
        <v>0</v>
      </c>
      <c r="D21" s="18">
        <f t="shared" si="0"/>
        <v>0</v>
      </c>
    </row>
    <row r="22" spans="1:4" s="2" customFormat="1" ht="15.75">
      <c r="A22" s="23" t="s">
        <v>11</v>
      </c>
      <c r="B22" s="17">
        <v>165</v>
      </c>
      <c r="C22" s="18">
        <v>0</v>
      </c>
      <c r="D22" s="18">
        <f t="shared" si="0"/>
        <v>165</v>
      </c>
    </row>
    <row r="23" spans="1:4" s="2" customFormat="1" ht="63">
      <c r="A23" s="23" t="s">
        <v>13</v>
      </c>
      <c r="B23" s="17">
        <f>B24+B25</f>
        <v>925</v>
      </c>
      <c r="C23" s="17">
        <f>C24+C25</f>
        <v>28780.8</v>
      </c>
      <c r="D23" s="17">
        <f>D24+D25</f>
        <v>29705.8</v>
      </c>
    </row>
    <row r="24" spans="1:4" s="2" customFormat="1" ht="15.75">
      <c r="A24" s="23" t="s">
        <v>10</v>
      </c>
      <c r="B24" s="17">
        <v>0</v>
      </c>
      <c r="C24" s="18">
        <v>28817.6</v>
      </c>
      <c r="D24" s="18">
        <f t="shared" si="0"/>
        <v>28817.6</v>
      </c>
    </row>
    <row r="25" spans="1:4" s="2" customFormat="1" ht="15.75">
      <c r="A25" s="23" t="s">
        <v>11</v>
      </c>
      <c r="B25" s="17">
        <v>925</v>
      </c>
      <c r="C25" s="18">
        <v>-36.8</v>
      </c>
      <c r="D25" s="18">
        <f t="shared" si="0"/>
        <v>888.2</v>
      </c>
    </row>
    <row r="26" spans="1:4" s="2" customFormat="1" ht="47.25">
      <c r="A26" s="23" t="s">
        <v>14</v>
      </c>
      <c r="B26" s="17">
        <f>B27+B28</f>
        <v>28170</v>
      </c>
      <c r="C26" s="17">
        <f>C27+C28</f>
        <v>5000</v>
      </c>
      <c r="D26" s="17">
        <f>D27+D28</f>
        <v>33170</v>
      </c>
    </row>
    <row r="27" spans="1:4" s="2" customFormat="1" ht="15.75">
      <c r="A27" s="23" t="s">
        <v>10</v>
      </c>
      <c r="B27" s="17">
        <v>25000</v>
      </c>
      <c r="C27" s="18">
        <v>5000</v>
      </c>
      <c r="D27" s="18">
        <f t="shared" si="0"/>
        <v>30000</v>
      </c>
    </row>
    <row r="28" spans="1:4" s="2" customFormat="1" ht="15.75">
      <c r="A28" s="23" t="s">
        <v>11</v>
      </c>
      <c r="B28" s="17">
        <v>3170</v>
      </c>
      <c r="C28" s="18">
        <v>0</v>
      </c>
      <c r="D28" s="18">
        <f t="shared" si="0"/>
        <v>3170</v>
      </c>
    </row>
    <row r="29" spans="1:4" s="2" customFormat="1" ht="31.5">
      <c r="A29" s="23" t="s">
        <v>15</v>
      </c>
      <c r="B29" s="17">
        <f>B30+B31</f>
        <v>1103</v>
      </c>
      <c r="C29" s="17">
        <f>C30+C31</f>
        <v>12260.199999999999</v>
      </c>
      <c r="D29" s="17">
        <f>D30+D31</f>
        <v>13363.2</v>
      </c>
    </row>
    <row r="30" spans="1:4" s="2" customFormat="1" ht="15.75">
      <c r="A30" s="23" t="s">
        <v>10</v>
      </c>
      <c r="B30" s="17">
        <v>0</v>
      </c>
      <c r="C30" s="18">
        <v>11182.4</v>
      </c>
      <c r="D30" s="18">
        <f t="shared" si="0"/>
        <v>11182.4</v>
      </c>
    </row>
    <row r="31" spans="1:4" s="2" customFormat="1" ht="15.75">
      <c r="A31" s="23" t="s">
        <v>11</v>
      </c>
      <c r="B31" s="17">
        <v>1103</v>
      </c>
      <c r="C31" s="18">
        <v>1077.8</v>
      </c>
      <c r="D31" s="18">
        <f t="shared" si="0"/>
        <v>2180.8</v>
      </c>
    </row>
    <row r="32" spans="1:4" s="2" customFormat="1" ht="31.5">
      <c r="A32" s="16" t="s">
        <v>16</v>
      </c>
      <c r="B32" s="17">
        <f>B33+B34</f>
        <v>9578.5</v>
      </c>
      <c r="C32" s="17">
        <f>C33+C34</f>
        <v>2138.4</v>
      </c>
      <c r="D32" s="17">
        <f>D33+D34</f>
        <v>11716.900000000001</v>
      </c>
    </row>
    <row r="33" spans="1:4" s="2" customFormat="1" ht="15.75">
      <c r="A33" s="23" t="s">
        <v>10</v>
      </c>
      <c r="B33" s="17">
        <v>9482.7</v>
      </c>
      <c r="C33" s="18">
        <v>1925.6</v>
      </c>
      <c r="D33" s="18">
        <f t="shared" si="0"/>
        <v>11408.300000000001</v>
      </c>
    </row>
    <row r="34" spans="1:4" s="2" customFormat="1" ht="15.75">
      <c r="A34" s="23" t="s">
        <v>11</v>
      </c>
      <c r="B34" s="17">
        <v>95.8</v>
      </c>
      <c r="C34" s="18">
        <v>212.8</v>
      </c>
      <c r="D34" s="18">
        <f t="shared" si="0"/>
        <v>308.6</v>
      </c>
    </row>
    <row r="35" spans="1:4" ht="63">
      <c r="A35" s="16" t="s">
        <v>25</v>
      </c>
      <c r="B35" s="22">
        <f>B36+B37</f>
        <v>0</v>
      </c>
      <c r="C35" s="22">
        <f>C36+C37</f>
        <v>40</v>
      </c>
      <c r="D35" s="22">
        <f>D36+D37</f>
        <v>40</v>
      </c>
    </row>
    <row r="36" spans="1:4" ht="15.75">
      <c r="A36" s="23" t="s">
        <v>10</v>
      </c>
      <c r="B36" s="24">
        <v>0</v>
      </c>
      <c r="C36" s="24">
        <v>0</v>
      </c>
      <c r="D36" s="18">
        <f t="shared" si="0"/>
        <v>0</v>
      </c>
    </row>
    <row r="37" spans="1:4" ht="15.75">
      <c r="A37" s="23" t="s">
        <v>11</v>
      </c>
      <c r="B37" s="24">
        <v>0</v>
      </c>
      <c r="C37" s="24">
        <v>40</v>
      </c>
      <c r="D37" s="18">
        <f t="shared" si="0"/>
        <v>40</v>
      </c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2019-02-28T06:24:58Z</cp:lastPrinted>
  <dcterms:created xsi:type="dcterms:W3CDTF">1996-10-08T23:32:33Z</dcterms:created>
  <dcterms:modified xsi:type="dcterms:W3CDTF">2019-03-01T11:17:56Z</dcterms:modified>
  <cp:category/>
  <cp:version/>
  <cp:contentType/>
  <cp:contentStatus/>
</cp:coreProperties>
</file>