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2021-2022" sheetId="1" r:id="rId1"/>
    <sheet name="прогр2020" sheetId="2" r:id="rId2"/>
  </sheets>
  <definedNames>
    <definedName name="_xlnm.Print_Area" localSheetId="1">'прогр2020'!$A$1:$I$43</definedName>
    <definedName name="_xlnm.Print_Area" localSheetId="0">'прогр2021-2022'!$A$1:$L$42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<sst xmlns="http://schemas.openxmlformats.org/spreadsheetml/2006/main" count="343" uniqueCount="78">
  <si>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</si>
  <si>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</si>
  <si>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</si>
  <si>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</si>
  <si>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</si>
  <si>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</si>
  <si>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</si>
  <si>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</si>
  <si>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</si>
  <si>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</si>
  <si>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</si>
  <si>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</si>
  <si>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</si>
  <si>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</si>
  <si>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</si>
  <si>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</si>
  <si>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</si>
  <si>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</si>
  <si>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</si>
  <si>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</si>
  <si>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</si>
  <si>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</si>
  <si>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тыс.руб.</t>
  </si>
  <si>
    <t>12</t>
  </si>
  <si>
    <t>756</t>
  </si>
  <si>
    <t>Муниципальная программа "Газификация индивидуальной жилой застройки города Ливны на период 2018-2020 годы"</t>
  </si>
  <si>
    <t>2021 год</t>
  </si>
  <si>
    <t>727</t>
  </si>
  <si>
    <t>Муниципальная программа "Проведение капитального ремонта крыш многоквартирных домов города Ливны Орловской области на период 2019-2020 годы"</t>
  </si>
  <si>
    <t>Муниципальная программа "Обеспечение безопасности дорожного движения на территории города Ливны Орловской области на 2019-2021 годы"</t>
  </si>
  <si>
    <t>2022 год</t>
  </si>
  <si>
    <t xml:space="preserve">Распределение бюджетных ассигнований на реализацию целевых программ  на 2020 год </t>
  </si>
  <si>
    <t>Муниципальная программа "Формирование законопослушного поведения участников дорожного движения в городе Ливны Орловской области на 2019-2021 годы"</t>
  </si>
  <si>
    <t>66 0 00 00000</t>
  </si>
  <si>
    <t>Муниципальная программа "Образование в городе Ливны Орловской области на 2020-2025 годы"</t>
  </si>
  <si>
    <t>Муниципальная программа "Развитие муниципальной службы в городе Ливны Орловской области на 2020-2022 годы"</t>
  </si>
  <si>
    <t>Муниципальная программа "Доступная среда  города Ливны Орловской области на 2020-2022 годы"</t>
  </si>
  <si>
    <t>62 0 00 00000</t>
  </si>
  <si>
    <t>69 0 00 00000</t>
  </si>
  <si>
    <t>Муниципальная программа "Развитие архивного дела в городе Ливны Орловской области на 2018-2022 годы"</t>
  </si>
  <si>
    <t>52 0 00 00000</t>
  </si>
  <si>
    <t>57 0 00 00000</t>
  </si>
  <si>
    <t>Муниципальная программа "Профилактика правонарушений в городе Ливны Орловской области на 2020-2022 годы"</t>
  </si>
  <si>
    <t xml:space="preserve"> 63 0 00 00000</t>
  </si>
  <si>
    <t>Муниципальная программа "Развитие территориального общественного самоуправления в городе Ливны  на 2019-2021 годы"</t>
  </si>
  <si>
    <t>67 0 00 00000</t>
  </si>
  <si>
    <t>70 0 00 00000</t>
  </si>
  <si>
    <t>51 0 00 00000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</si>
  <si>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</si>
  <si>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 xml:space="preserve">64 0 00 00000 </t>
  </si>
  <si>
    <t>Муниципальная программа "Развитие и поддержка малого и среднего предпринимательства в городе Ливны на 2020-2022 годы"</t>
  </si>
  <si>
    <t>50 0 00 00000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</si>
  <si>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2020-2022 годы"</t>
  </si>
  <si>
    <t>55 0 00 00000</t>
  </si>
  <si>
    <t>Муниципальная программа "Формирование современной городской среды на территории города Ливны на 2018-2024 годы"</t>
  </si>
  <si>
    <t>61 0 00 00000</t>
  </si>
  <si>
    <t>60 0 00 00000</t>
  </si>
  <si>
    <t>59 0 00 00000</t>
  </si>
  <si>
    <t>Муниципальная программа "Благоустройство города Ливны Орловской области на 2020-2022 годы"</t>
  </si>
  <si>
    <t>56 0 00 00000</t>
  </si>
  <si>
    <t>Муниципальная программа "Молодежь города Ливны Орловской области на 2019-2023 годы"</t>
  </si>
  <si>
    <t>58 0 00 00000</t>
  </si>
  <si>
    <t>Муниципальная программа "Культура и искусство города Ливны Орловской области на 2020-2024 годы"</t>
  </si>
  <si>
    <t>53 0 00 00000</t>
  </si>
  <si>
    <t xml:space="preserve">Муниципальная программа "Развитие физической культуры и спорта в городе Ливны Орловской области  на 2020-2024 годы" </t>
  </si>
  <si>
    <t>54 0 00 00000</t>
  </si>
  <si>
    <t>Муниципальная программа "Поддержка социально ориентированных некоммерческих организаций города Ливны Орловской области на 2020-2022 годы"</t>
  </si>
  <si>
    <t>792</t>
  </si>
  <si>
    <t>65 0 00 00000</t>
  </si>
  <si>
    <t>Муниципальная программа "Профилактика экстремизма и терроризма в городе Ливны Орловской области на 2020-2022 годы"</t>
  </si>
  <si>
    <t>68 0 00 00000</t>
  </si>
  <si>
    <t>Бюджет</t>
  </si>
  <si>
    <t>Поправки</t>
  </si>
  <si>
    <t>Бюджет с поправками</t>
  </si>
  <si>
    <t>Муниципальная программа "Переселение граждан, проживающих на территории города Ливны, из аварийного жилищного фонда" на 2019-2025 годы"</t>
  </si>
  <si>
    <t xml:space="preserve">Распределение бюджетных ассигнований на реализацию целевых программ                                                                     на плановый период 2021 и 2022  годов </t>
  </si>
  <si>
    <t>Приложение 14  к решению Ливенского городского Совета народных депутатов                                       от 28 мая 2020 г.  № 48/514 - ГС  "Приложение 19  к решению Ливенского городского Совета народных депутатов                                      от 11 декабря 2019 г. № 42/459 - ГС"</t>
  </si>
  <si>
    <t>Приложение 15  к решению Ливенского городского Совета народных депутатов                       от 28 мая 2020 г.  № 48/514 - ГС  "Приложение 20  к решению Ливенского городского Совета народных депутатов  от 11 декабря 2019 г.           № 42/459 - ГС"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</si>
</sst>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</numFmts>
  <fonts count="31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9.5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4" borderId="0" xfId="0" applyFont="1" applyFill="1" applyAlignment="1">
      <alignment/>
    </xf>
    <xf numFmtId="0" fontId="1" fillId="25" borderId="0" xfId="0" applyFont="1" applyFill="1" applyAlignment="1">
      <alignment/>
    </xf>
    <xf numFmtId="176" fontId="6" fillId="0" borderId="11" xfId="0" applyNumberFormat="1" applyFont="1" applyBorder="1" applyAlignment="1">
      <alignment horizontal="right" vertical="top"/>
    </xf>
    <xf numFmtId="0" fontId="30" fillId="0" borderId="10" xfId="0" applyFont="1" applyBorder="1" applyAlignment="1">
      <alignment horizontal="center" vertical="center"/>
    </xf>
    <xf numFmtId="0" fontId="2" fillId="25" borderId="10" xfId="0" applyFont="1" applyFill="1" applyBorder="1" applyAlignment="1">
      <alignment horizontal="left" vertical="top" wrapText="1"/>
    </xf>
    <xf numFmtId="49" fontId="6" fillId="26" borderId="10" xfId="0" applyNumberFormat="1" applyFont="1" applyFill="1" applyBorder="1" applyAlignment="1">
      <alignment horizontal="center" vertical="center"/>
    </xf>
    <xf numFmtId="49" fontId="6" fillId="26" borderId="10" xfId="0" applyNumberFormat="1" applyFont="1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center" vertical="center" wrapText="1"/>
    </xf>
    <xf numFmtId="176" fontId="6" fillId="26" borderId="10" xfId="0" applyNumberFormat="1" applyFont="1" applyFill="1" applyBorder="1" applyAlignment="1">
      <alignment horizontal="center" vertical="center"/>
    </xf>
    <xf numFmtId="176" fontId="6" fillId="26" borderId="10" xfId="0" applyNumberFormat="1" applyFont="1" applyFill="1" applyBorder="1" applyAlignment="1">
      <alignment horizontal="center" vertical="justify" wrapText="1"/>
    </xf>
    <xf numFmtId="49" fontId="29" fillId="26" borderId="10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wrapText="1"/>
    </xf>
    <xf numFmtId="176" fontId="6" fillId="26" borderId="10" xfId="0" applyNumberFormat="1" applyFont="1" applyFill="1" applyBorder="1" applyAlignment="1">
      <alignment horizontal="center" vertical="center" wrapText="1"/>
    </xf>
    <xf numFmtId="49" fontId="29" fillId="26" borderId="10" xfId="0" applyNumberFormat="1" applyFont="1" applyFill="1" applyBorder="1" applyAlignment="1">
      <alignment horizontal="center" vertical="center"/>
    </xf>
    <xf numFmtId="180" fontId="6" fillId="26" borderId="10" xfId="0" applyNumberFormat="1" applyFont="1" applyFill="1" applyBorder="1" applyAlignment="1">
      <alignment horizontal="center" vertical="center"/>
    </xf>
    <xf numFmtId="0" fontId="2" fillId="25" borderId="0" xfId="0" applyFont="1" applyFill="1" applyBorder="1" applyAlignment="1">
      <alignment vertical="justify"/>
    </xf>
    <xf numFmtId="49" fontId="6" fillId="26" borderId="10" xfId="0" applyNumberFormat="1" applyFont="1" applyFill="1" applyBorder="1" applyAlignment="1">
      <alignment horizontal="center" vertical="justify" wrapText="1"/>
    </xf>
    <xf numFmtId="176" fontId="6" fillId="26" borderId="10" xfId="0" applyNumberFormat="1" applyFont="1" applyFill="1" applyBorder="1" applyAlignment="1">
      <alignment horizontal="center" vertical="justify"/>
    </xf>
    <xf numFmtId="0" fontId="2" fillId="25" borderId="12" xfId="0" applyFont="1" applyFill="1" applyBorder="1" applyAlignment="1">
      <alignment horizontal="left" vertical="top" wrapText="1"/>
    </xf>
    <xf numFmtId="0" fontId="28" fillId="26" borderId="10" xfId="0" applyFont="1" applyFill="1" applyBorder="1" applyAlignment="1">
      <alignment horizontal="left" vertical="center" wrapText="1"/>
    </xf>
    <xf numFmtId="0" fontId="0" fillId="26" borderId="10" xfId="0" applyFont="1" applyFill="1" applyBorder="1" applyAlignment="1">
      <alignment vertical="center"/>
    </xf>
    <xf numFmtId="176" fontId="4" fillId="26" borderId="10" xfId="0" applyNumberFormat="1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vertical="top" wrapText="1"/>
    </xf>
    <xf numFmtId="0" fontId="2" fillId="26" borderId="10" xfId="0" applyFont="1" applyFill="1" applyBorder="1" applyAlignment="1">
      <alignment vertical="center" wrapText="1"/>
    </xf>
    <xf numFmtId="0" fontId="2" fillId="25" borderId="12" xfId="0" applyFont="1" applyFill="1" applyBorder="1" applyAlignment="1">
      <alignment vertical="top" wrapText="1"/>
    </xf>
    <xf numFmtId="0" fontId="3" fillId="0" borderId="12" xfId="0" applyFont="1" applyBorder="1" applyAlignment="1">
      <alignment horizontal="center" vertical="center"/>
    </xf>
    <xf numFmtId="0" fontId="2" fillId="25" borderId="10" xfId="0" applyFont="1" applyFill="1" applyBorder="1" applyAlignment="1">
      <alignment vertical="justify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6" fontId="6" fillId="26" borderId="13" xfId="0" applyNumberFormat="1" applyFont="1" applyFill="1" applyBorder="1" applyAlignment="1">
      <alignment horizontal="center" vertical="center"/>
    </xf>
    <xf numFmtId="176" fontId="6" fillId="26" borderId="13" xfId="0" applyNumberFormat="1" applyFont="1" applyFill="1" applyBorder="1" applyAlignment="1">
      <alignment horizontal="center" vertical="center" wrapText="1"/>
    </xf>
    <xf numFmtId="176" fontId="4" fillId="26" borderId="13" xfId="0" applyNumberFormat="1" applyFont="1" applyFill="1" applyBorder="1" applyAlignment="1">
      <alignment horizontal="center" vertical="center"/>
    </xf>
    <xf numFmtId="0" fontId="3" fillId="25" borderId="0" xfId="0" applyFont="1" applyFill="1" applyAlignment="1">
      <alignment wrapText="1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6" fillId="26" borderId="10" xfId="0" applyFont="1" applyFill="1" applyBorder="1" applyAlignment="1">
      <alignment/>
    </xf>
    <xf numFmtId="0" fontId="3" fillId="0" borderId="0" xfId="0" applyFont="1" applyAlignment="1">
      <alignment horizontal="left" vertical="justify"/>
    </xf>
    <xf numFmtId="176" fontId="6" fillId="0" borderId="0" xfId="0" applyNumberFormat="1" applyFont="1" applyBorder="1" applyAlignment="1">
      <alignment horizontal="right" vertical="top"/>
    </xf>
    <xf numFmtId="176" fontId="6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26" borderId="10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left" vertical="justify"/>
    </xf>
    <xf numFmtId="0" fontId="2" fillId="26" borderId="10" xfId="0" applyFont="1" applyFill="1" applyBorder="1" applyAlignment="1">
      <alignment horizontal="left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26" borderId="12" xfId="0" applyFont="1" applyFill="1" applyBorder="1" applyAlignment="1">
      <alignment vertical="center" wrapText="1"/>
    </xf>
    <xf numFmtId="0" fontId="2" fillId="26" borderId="14" xfId="0" applyFont="1" applyFill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25" borderId="0" xfId="0" applyFont="1" applyFill="1" applyBorder="1" applyAlignment="1">
      <alignment horizontal="left" wrapText="1"/>
    </xf>
    <xf numFmtId="0" fontId="27" fillId="0" borderId="0" xfId="0" applyFont="1" applyAlignment="1">
      <alignment horizontal="center" wrapText="1"/>
    </xf>
    <xf numFmtId="0" fontId="2" fillId="25" borderId="12" xfId="0" applyFont="1" applyFill="1" applyBorder="1" applyAlignment="1">
      <alignment wrapText="1"/>
    </xf>
    <xf numFmtId="0" fontId="2" fillId="25" borderId="14" xfId="0" applyFont="1" applyFill="1" applyBorder="1" applyAlignment="1">
      <alignment wrapText="1"/>
    </xf>
    <xf numFmtId="0" fontId="2" fillId="26" borderId="17" xfId="0" applyFont="1" applyFill="1" applyBorder="1" applyAlignment="1">
      <alignment vertical="center" wrapText="1"/>
    </xf>
    <xf numFmtId="0" fontId="2" fillId="26" borderId="12" xfId="0" applyFont="1" applyFill="1" applyBorder="1" applyAlignment="1">
      <alignment horizontal="center" vertical="center" wrapText="1"/>
    </xf>
    <xf numFmtId="0" fontId="2" fillId="26" borderId="17" xfId="0" applyFont="1" applyFill="1" applyBorder="1" applyAlignment="1">
      <alignment horizontal="center" vertical="center" wrapText="1"/>
    </xf>
    <xf numFmtId="0" fontId="2" fillId="26" borderId="14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2" fillId="26" borderId="12" xfId="0" applyFont="1" applyFill="1" applyBorder="1" applyAlignment="1">
      <alignment horizontal="left" vertical="center" wrapText="1"/>
    </xf>
    <xf numFmtId="0" fontId="2" fillId="26" borderId="14" xfId="0" applyFont="1" applyFill="1" applyBorder="1" applyAlignment="1">
      <alignment horizontal="left" vertical="center" wrapText="1"/>
    </xf>
    <xf numFmtId="0" fontId="2" fillId="26" borderId="10" xfId="0" applyFont="1" applyFill="1" applyBorder="1" applyAlignment="1">
      <alignment horizontal="left" vertical="center" wrapText="1"/>
    </xf>
    <xf numFmtId="0" fontId="30" fillId="0" borderId="12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view="pageBreakPreview" zoomScaleNormal="120" zoomScaleSheetLayoutView="100" zoomScalePageLayoutView="0" workbookViewId="0" topLeftCell="A1">
      <selection activeCell="H1" sqref="H1:L1"/>
    </sheetView>
  </sheetViews>
  <sheetFormatPr defaultColWidth="9.00390625" defaultRowHeight="12.75"/>
  <cols>
    <col min="1" max="1" width="3.75390625" style="2" customWidth="1"/>
    <col min="2" max="2" width="44.375" style="8" customWidth="1"/>
    <col min="3" max="3" width="6.75390625" style="2" customWidth="1"/>
    <col min="4" max="4" width="5.25390625" style="2" customWidth="1"/>
    <col min="5" max="5" width="4.875" style="2" customWidth="1"/>
    <col min="6" max="6" width="12.75390625" style="2" customWidth="1"/>
    <col min="7" max="9" width="9.625" style="2" customWidth="1"/>
    <col min="10" max="11" width="9.125" style="2" customWidth="1"/>
    <col min="12" max="12" width="9.25390625" style="2" bestFit="1" customWidth="1"/>
    <col min="13" max="16384" width="9.125" style="2" customWidth="1"/>
  </cols>
  <sheetData>
    <row r="1" spans="2:18" ht="103.5" customHeight="1">
      <c r="B1" s="8" t="s">
        <v>10</v>
      </c>
      <c r="C1" s="41"/>
      <c r="D1" s="41"/>
      <c r="E1" s="41"/>
      <c r="F1" s="41"/>
      <c r="G1" s="41"/>
      <c r="H1" s="65" t="s">
        <v>77</v>
      </c>
      <c r="I1" s="65"/>
      <c r="J1" s="65"/>
      <c r="K1" s="65"/>
      <c r="L1" s="65"/>
      <c r="M1" s="41"/>
      <c r="N1" s="41"/>
      <c r="O1" s="41"/>
      <c r="P1" s="41"/>
      <c r="Q1" s="41"/>
      <c r="R1" s="41"/>
    </row>
    <row r="2" spans="1:12" ht="38.25" customHeight="1">
      <c r="A2" s="66" t="s">
        <v>75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3:12" ht="15">
      <c r="C3" s="3"/>
      <c r="D3" s="3"/>
      <c r="E3" s="3"/>
      <c r="F3" s="3"/>
      <c r="K3" s="47"/>
      <c r="L3" s="11" t="s">
        <v>22</v>
      </c>
    </row>
    <row r="4" spans="1:12" s="1" customFormat="1" ht="15" customHeight="1">
      <c r="A4" s="54" t="s">
        <v>20</v>
      </c>
      <c r="B4" s="52" t="s">
        <v>15</v>
      </c>
      <c r="C4" s="52" t="s">
        <v>16</v>
      </c>
      <c r="D4" s="52" t="s">
        <v>17</v>
      </c>
      <c r="E4" s="52" t="s">
        <v>18</v>
      </c>
      <c r="F4" s="52" t="s">
        <v>19</v>
      </c>
      <c r="G4" s="62" t="s">
        <v>26</v>
      </c>
      <c r="H4" s="63"/>
      <c r="I4" s="64"/>
      <c r="J4" s="63" t="s">
        <v>30</v>
      </c>
      <c r="K4" s="63"/>
      <c r="L4" s="64"/>
    </row>
    <row r="5" spans="1:12" s="1" customFormat="1" ht="41.25" customHeight="1">
      <c r="A5" s="55"/>
      <c r="B5" s="53"/>
      <c r="C5" s="53"/>
      <c r="D5" s="53"/>
      <c r="E5" s="53"/>
      <c r="F5" s="53"/>
      <c r="G5" s="7" t="s">
        <v>71</v>
      </c>
      <c r="H5" s="7" t="s">
        <v>72</v>
      </c>
      <c r="I5" s="7" t="s">
        <v>73</v>
      </c>
      <c r="J5" s="7" t="s">
        <v>71</v>
      </c>
      <c r="K5" s="7" t="s">
        <v>72</v>
      </c>
      <c r="L5" s="7" t="s">
        <v>73</v>
      </c>
    </row>
    <row r="6" spans="1:12" s="1" customFormat="1" ht="59.25" customHeight="1">
      <c r="A6" s="5">
        <v>1</v>
      </c>
      <c r="B6" s="31" t="s">
        <v>50</v>
      </c>
      <c r="C6" s="14" t="s">
        <v>13</v>
      </c>
      <c r="D6" s="15" t="s">
        <v>3</v>
      </c>
      <c r="E6" s="15" t="s">
        <v>23</v>
      </c>
      <c r="F6" s="19" t="s">
        <v>51</v>
      </c>
      <c r="G6" s="17">
        <v>50</v>
      </c>
      <c r="H6" s="17">
        <v>0</v>
      </c>
      <c r="I6" s="17">
        <f>G6+H6</f>
        <v>50</v>
      </c>
      <c r="J6" s="17">
        <v>50</v>
      </c>
      <c r="K6" s="17">
        <v>0</v>
      </c>
      <c r="L6" s="48">
        <f>J6+K6</f>
        <v>50</v>
      </c>
    </row>
    <row r="7" spans="1:16" ht="15" customHeight="1">
      <c r="A7" s="50">
        <v>2</v>
      </c>
      <c r="B7" s="51" t="s">
        <v>34</v>
      </c>
      <c r="C7" s="25" t="s">
        <v>11</v>
      </c>
      <c r="D7" s="25" t="s">
        <v>7</v>
      </c>
      <c r="E7" s="25" t="s">
        <v>0</v>
      </c>
      <c r="F7" s="19" t="s">
        <v>47</v>
      </c>
      <c r="G7" s="18">
        <v>150356.3</v>
      </c>
      <c r="H7" s="18">
        <v>0</v>
      </c>
      <c r="I7" s="17">
        <f aca="true" t="shared" si="0" ref="I7:I39">G7+H7</f>
        <v>150356.3</v>
      </c>
      <c r="J7" s="17">
        <v>162806.1</v>
      </c>
      <c r="K7" s="17">
        <v>0</v>
      </c>
      <c r="L7" s="48">
        <f aca="true" t="shared" si="1" ref="L7:L39">J7+K7</f>
        <v>162806.1</v>
      </c>
      <c r="M7" s="9"/>
      <c r="N7" s="9"/>
      <c r="O7" s="9"/>
      <c r="P7" s="9"/>
    </row>
    <row r="8" spans="1:16" ht="15" customHeight="1">
      <c r="A8" s="50"/>
      <c r="B8" s="51"/>
      <c r="C8" s="25" t="s">
        <v>11</v>
      </c>
      <c r="D8" s="25" t="s">
        <v>7</v>
      </c>
      <c r="E8" s="25" t="s">
        <v>6</v>
      </c>
      <c r="F8" s="19" t="s">
        <v>47</v>
      </c>
      <c r="G8" s="18">
        <v>183898.3</v>
      </c>
      <c r="H8" s="18">
        <v>0</v>
      </c>
      <c r="I8" s="17">
        <f t="shared" si="0"/>
        <v>183898.3</v>
      </c>
      <c r="J8" s="17">
        <v>184139.2</v>
      </c>
      <c r="K8" s="17">
        <v>0</v>
      </c>
      <c r="L8" s="48">
        <f t="shared" si="1"/>
        <v>184139.2</v>
      </c>
      <c r="M8" s="9"/>
      <c r="N8" s="9"/>
      <c r="O8" s="9"/>
      <c r="P8" s="9"/>
    </row>
    <row r="9" spans="1:16" ht="15" customHeight="1">
      <c r="A9" s="50"/>
      <c r="B9" s="51"/>
      <c r="C9" s="25" t="s">
        <v>11</v>
      </c>
      <c r="D9" s="25" t="s">
        <v>7</v>
      </c>
      <c r="E9" s="25" t="s">
        <v>7</v>
      </c>
      <c r="F9" s="19" t="s">
        <v>47</v>
      </c>
      <c r="G9" s="18">
        <v>1250</v>
      </c>
      <c r="H9" s="18">
        <v>0</v>
      </c>
      <c r="I9" s="17">
        <f t="shared" si="0"/>
        <v>1250</v>
      </c>
      <c r="J9" s="17">
        <v>1300</v>
      </c>
      <c r="K9" s="17">
        <v>0</v>
      </c>
      <c r="L9" s="48">
        <f t="shared" si="1"/>
        <v>1300</v>
      </c>
      <c r="M9" s="10"/>
      <c r="N9" s="9"/>
      <c r="O9" s="9"/>
      <c r="P9" s="9"/>
    </row>
    <row r="10" spans="1:16" ht="15" customHeight="1">
      <c r="A10" s="50"/>
      <c r="B10" s="51"/>
      <c r="C10" s="25" t="s">
        <v>11</v>
      </c>
      <c r="D10" s="25" t="s">
        <v>7</v>
      </c>
      <c r="E10" s="25" t="s">
        <v>2</v>
      </c>
      <c r="F10" s="19" t="s">
        <v>47</v>
      </c>
      <c r="G10" s="18">
        <v>6482.4</v>
      </c>
      <c r="H10" s="18">
        <v>0</v>
      </c>
      <c r="I10" s="17">
        <f t="shared" si="0"/>
        <v>6482.4</v>
      </c>
      <c r="J10" s="17">
        <v>6487.4</v>
      </c>
      <c r="K10" s="17">
        <v>0</v>
      </c>
      <c r="L10" s="48">
        <f t="shared" si="1"/>
        <v>6487.4</v>
      </c>
      <c r="M10" s="9"/>
      <c r="N10" s="9"/>
      <c r="O10" s="9"/>
      <c r="P10" s="9"/>
    </row>
    <row r="11" spans="1:16" ht="44.25" customHeight="1">
      <c r="A11" s="5">
        <v>3</v>
      </c>
      <c r="B11" s="31" t="s">
        <v>39</v>
      </c>
      <c r="C11" s="15" t="s">
        <v>13</v>
      </c>
      <c r="D11" s="15" t="s">
        <v>0</v>
      </c>
      <c r="E11" s="15" t="s">
        <v>14</v>
      </c>
      <c r="F11" s="19" t="s">
        <v>40</v>
      </c>
      <c r="G11" s="17">
        <v>50</v>
      </c>
      <c r="H11" s="17">
        <v>0</v>
      </c>
      <c r="I11" s="17">
        <f t="shared" si="0"/>
        <v>50</v>
      </c>
      <c r="J11" s="17">
        <v>50</v>
      </c>
      <c r="K11" s="17">
        <v>0</v>
      </c>
      <c r="L11" s="48">
        <f t="shared" si="1"/>
        <v>50</v>
      </c>
      <c r="M11" s="9"/>
      <c r="N11" s="9"/>
      <c r="O11" s="9"/>
      <c r="P11" s="9"/>
    </row>
    <row r="12" spans="1:16" ht="25.5" customHeight="1">
      <c r="A12" s="50">
        <v>4</v>
      </c>
      <c r="B12" s="51" t="s">
        <v>62</v>
      </c>
      <c r="C12" s="15" t="s">
        <v>24</v>
      </c>
      <c r="D12" s="15" t="s">
        <v>7</v>
      </c>
      <c r="E12" s="15" t="s">
        <v>1</v>
      </c>
      <c r="F12" s="19" t="s">
        <v>63</v>
      </c>
      <c r="G12" s="17">
        <v>28737</v>
      </c>
      <c r="H12" s="17">
        <v>0</v>
      </c>
      <c r="I12" s="17">
        <f t="shared" si="0"/>
        <v>28737</v>
      </c>
      <c r="J12" s="17">
        <v>28787</v>
      </c>
      <c r="K12" s="17">
        <v>0</v>
      </c>
      <c r="L12" s="48">
        <f t="shared" si="1"/>
        <v>28787</v>
      </c>
      <c r="M12" s="9"/>
      <c r="N12" s="9"/>
      <c r="O12" s="9"/>
      <c r="P12" s="9"/>
    </row>
    <row r="13" spans="1:16" ht="23.25" customHeight="1">
      <c r="A13" s="50"/>
      <c r="B13" s="51"/>
      <c r="C13" s="15" t="s">
        <v>24</v>
      </c>
      <c r="D13" s="15" t="s">
        <v>4</v>
      </c>
      <c r="E13" s="15" t="s">
        <v>0</v>
      </c>
      <c r="F13" s="19" t="s">
        <v>63</v>
      </c>
      <c r="G13" s="17">
        <v>22179.9</v>
      </c>
      <c r="H13" s="17">
        <v>0</v>
      </c>
      <c r="I13" s="17">
        <f t="shared" si="0"/>
        <v>22179.9</v>
      </c>
      <c r="J13" s="17">
        <v>22276.5</v>
      </c>
      <c r="K13" s="17">
        <v>0</v>
      </c>
      <c r="L13" s="48">
        <f t="shared" si="1"/>
        <v>22276.5</v>
      </c>
      <c r="M13" s="9"/>
      <c r="N13" s="9"/>
      <c r="O13" s="9"/>
      <c r="P13" s="9"/>
    </row>
    <row r="14" spans="1:16" ht="21" customHeight="1">
      <c r="A14" s="50">
        <v>5</v>
      </c>
      <c r="B14" s="51" t="s">
        <v>64</v>
      </c>
      <c r="C14" s="15" t="s">
        <v>24</v>
      </c>
      <c r="D14" s="15" t="s">
        <v>7</v>
      </c>
      <c r="E14" s="15" t="s">
        <v>1</v>
      </c>
      <c r="F14" s="19" t="s">
        <v>65</v>
      </c>
      <c r="G14" s="17">
        <v>13980</v>
      </c>
      <c r="H14" s="17">
        <v>0</v>
      </c>
      <c r="I14" s="17">
        <f t="shared" si="0"/>
        <v>13980</v>
      </c>
      <c r="J14" s="17">
        <v>14025</v>
      </c>
      <c r="K14" s="17">
        <v>0</v>
      </c>
      <c r="L14" s="48">
        <f t="shared" si="1"/>
        <v>14025</v>
      </c>
      <c r="M14" s="9"/>
      <c r="N14" s="9"/>
      <c r="O14" s="9"/>
      <c r="P14" s="9"/>
    </row>
    <row r="15" spans="1:16" ht="26.25" customHeight="1">
      <c r="A15" s="50"/>
      <c r="B15" s="51"/>
      <c r="C15" s="15" t="s">
        <v>24</v>
      </c>
      <c r="D15" s="15" t="s">
        <v>9</v>
      </c>
      <c r="E15" s="15" t="s">
        <v>6</v>
      </c>
      <c r="F15" s="19" t="s">
        <v>65</v>
      </c>
      <c r="G15" s="21">
        <v>6950</v>
      </c>
      <c r="H15" s="21">
        <v>0</v>
      </c>
      <c r="I15" s="17">
        <f t="shared" si="0"/>
        <v>6950</v>
      </c>
      <c r="J15" s="17">
        <v>6950</v>
      </c>
      <c r="K15" s="17">
        <v>0</v>
      </c>
      <c r="L15" s="48">
        <f t="shared" si="1"/>
        <v>6950</v>
      </c>
      <c r="M15" s="9"/>
      <c r="N15" s="9"/>
      <c r="O15" s="9"/>
      <c r="P15" s="9"/>
    </row>
    <row r="16" spans="1:16" ht="73.5" customHeight="1">
      <c r="A16" s="12">
        <v>6</v>
      </c>
      <c r="B16" s="32" t="s">
        <v>52</v>
      </c>
      <c r="C16" s="15" t="s">
        <v>27</v>
      </c>
      <c r="D16" s="15" t="s">
        <v>3</v>
      </c>
      <c r="E16" s="15" t="s">
        <v>2</v>
      </c>
      <c r="F16" s="19" t="s">
        <v>53</v>
      </c>
      <c r="G16" s="21">
        <v>92277.3</v>
      </c>
      <c r="H16" s="21">
        <v>0</v>
      </c>
      <c r="I16" s="17">
        <f t="shared" si="0"/>
        <v>92277.3</v>
      </c>
      <c r="J16" s="17">
        <v>102277.3</v>
      </c>
      <c r="K16" s="17">
        <v>0</v>
      </c>
      <c r="L16" s="48">
        <f t="shared" si="1"/>
        <v>102277.3</v>
      </c>
      <c r="M16" s="9"/>
      <c r="N16" s="9"/>
      <c r="O16" s="9"/>
      <c r="P16" s="9"/>
    </row>
    <row r="17" spans="1:16" ht="46.5" customHeight="1">
      <c r="A17" s="5">
        <v>7</v>
      </c>
      <c r="B17" s="31" t="s">
        <v>58</v>
      </c>
      <c r="C17" s="15" t="s">
        <v>27</v>
      </c>
      <c r="D17" s="15" t="s">
        <v>5</v>
      </c>
      <c r="E17" s="15" t="s">
        <v>1</v>
      </c>
      <c r="F17" s="19" t="s">
        <v>59</v>
      </c>
      <c r="G17" s="17">
        <v>8210</v>
      </c>
      <c r="H17" s="17">
        <v>0</v>
      </c>
      <c r="I17" s="17">
        <f t="shared" si="0"/>
        <v>8210</v>
      </c>
      <c r="J17" s="17">
        <v>8210</v>
      </c>
      <c r="K17" s="17">
        <v>0</v>
      </c>
      <c r="L17" s="48">
        <f t="shared" si="1"/>
        <v>8210</v>
      </c>
      <c r="M17" s="9"/>
      <c r="N17" s="9"/>
      <c r="O17" s="9"/>
      <c r="P17" s="9"/>
    </row>
    <row r="18" spans="1:16" ht="21" customHeight="1">
      <c r="A18" s="50">
        <v>8</v>
      </c>
      <c r="B18" s="51" t="s">
        <v>29</v>
      </c>
      <c r="C18" s="14">
        <v>163</v>
      </c>
      <c r="D18" s="14" t="s">
        <v>5</v>
      </c>
      <c r="E18" s="14" t="s">
        <v>1</v>
      </c>
      <c r="F18" s="22" t="s">
        <v>41</v>
      </c>
      <c r="G18" s="23">
        <v>400</v>
      </c>
      <c r="H18" s="23">
        <v>0</v>
      </c>
      <c r="I18" s="17">
        <f t="shared" si="0"/>
        <v>400</v>
      </c>
      <c r="J18" s="17">
        <v>0</v>
      </c>
      <c r="K18" s="17">
        <v>0</v>
      </c>
      <c r="L18" s="48">
        <f t="shared" si="1"/>
        <v>0</v>
      </c>
      <c r="M18" s="9"/>
      <c r="N18" s="9"/>
      <c r="O18" s="9"/>
      <c r="P18" s="9"/>
    </row>
    <row r="19" spans="1:16" ht="18.75" customHeight="1">
      <c r="A19" s="50"/>
      <c r="B19" s="51"/>
      <c r="C19" s="14" t="s">
        <v>27</v>
      </c>
      <c r="D19" s="14" t="s">
        <v>3</v>
      </c>
      <c r="E19" s="14" t="s">
        <v>2</v>
      </c>
      <c r="F19" s="22" t="s">
        <v>41</v>
      </c>
      <c r="G19" s="23">
        <v>170</v>
      </c>
      <c r="H19" s="23">
        <v>0</v>
      </c>
      <c r="I19" s="17">
        <f t="shared" si="0"/>
        <v>170</v>
      </c>
      <c r="J19" s="17">
        <v>0</v>
      </c>
      <c r="K19" s="17">
        <v>0</v>
      </c>
      <c r="L19" s="48">
        <f t="shared" si="1"/>
        <v>0</v>
      </c>
      <c r="M19" s="9"/>
      <c r="N19" s="9"/>
      <c r="O19" s="9"/>
      <c r="P19" s="9"/>
    </row>
    <row r="20" spans="1:16" ht="21.75" customHeight="1">
      <c r="A20" s="50"/>
      <c r="B20" s="51"/>
      <c r="C20" s="15" t="s">
        <v>27</v>
      </c>
      <c r="D20" s="15" t="s">
        <v>5</v>
      </c>
      <c r="E20" s="15" t="s">
        <v>1</v>
      </c>
      <c r="F20" s="22" t="s">
        <v>41</v>
      </c>
      <c r="G20" s="17">
        <v>13100</v>
      </c>
      <c r="H20" s="17">
        <v>0</v>
      </c>
      <c r="I20" s="17">
        <f t="shared" si="0"/>
        <v>13100</v>
      </c>
      <c r="J20" s="17">
        <v>0</v>
      </c>
      <c r="K20" s="17">
        <v>0</v>
      </c>
      <c r="L20" s="48">
        <f t="shared" si="1"/>
        <v>0</v>
      </c>
      <c r="M20" s="9"/>
      <c r="N20" s="9"/>
      <c r="O20" s="9"/>
      <c r="P20" s="9"/>
    </row>
    <row r="21" spans="1:16" ht="21.75" customHeight="1">
      <c r="A21" s="50">
        <v>9</v>
      </c>
      <c r="B21" s="60" t="s">
        <v>60</v>
      </c>
      <c r="C21" s="15" t="s">
        <v>24</v>
      </c>
      <c r="D21" s="15" t="s">
        <v>3</v>
      </c>
      <c r="E21" s="15" t="s">
        <v>0</v>
      </c>
      <c r="F21" s="19" t="s">
        <v>61</v>
      </c>
      <c r="G21" s="17">
        <v>150</v>
      </c>
      <c r="H21" s="17">
        <v>0</v>
      </c>
      <c r="I21" s="17">
        <f t="shared" si="0"/>
        <v>150</v>
      </c>
      <c r="J21" s="17">
        <v>150</v>
      </c>
      <c r="K21" s="17">
        <v>0</v>
      </c>
      <c r="L21" s="48">
        <f t="shared" si="1"/>
        <v>150</v>
      </c>
      <c r="M21" s="9"/>
      <c r="N21" s="9"/>
      <c r="O21" s="9"/>
      <c r="P21" s="9"/>
    </row>
    <row r="22" spans="1:16" ht="21.75" customHeight="1">
      <c r="A22" s="50"/>
      <c r="B22" s="69"/>
      <c r="C22" s="15" t="s">
        <v>24</v>
      </c>
      <c r="D22" s="15" t="s">
        <v>7</v>
      </c>
      <c r="E22" s="15" t="s">
        <v>1</v>
      </c>
      <c r="F22" s="19" t="s">
        <v>61</v>
      </c>
      <c r="G22" s="17">
        <v>8120</v>
      </c>
      <c r="H22" s="17">
        <v>0</v>
      </c>
      <c r="I22" s="17">
        <f t="shared" si="0"/>
        <v>8120</v>
      </c>
      <c r="J22" s="17">
        <v>8165</v>
      </c>
      <c r="K22" s="17">
        <v>0</v>
      </c>
      <c r="L22" s="48">
        <f t="shared" si="1"/>
        <v>8165</v>
      </c>
      <c r="M22" s="9"/>
      <c r="N22" s="9"/>
      <c r="O22" s="9"/>
      <c r="P22" s="9"/>
    </row>
    <row r="23" spans="1:16" ht="15" customHeight="1">
      <c r="A23" s="50"/>
      <c r="B23" s="69"/>
      <c r="C23" s="15" t="s">
        <v>24</v>
      </c>
      <c r="D23" s="15" t="s">
        <v>7</v>
      </c>
      <c r="E23" s="15" t="s">
        <v>7</v>
      </c>
      <c r="F23" s="19" t="s">
        <v>61</v>
      </c>
      <c r="G23" s="17">
        <v>180</v>
      </c>
      <c r="H23" s="17">
        <v>0</v>
      </c>
      <c r="I23" s="17">
        <f t="shared" si="0"/>
        <v>180</v>
      </c>
      <c r="J23" s="17">
        <v>180</v>
      </c>
      <c r="K23" s="17">
        <v>0</v>
      </c>
      <c r="L23" s="48">
        <f t="shared" si="1"/>
        <v>180</v>
      </c>
      <c r="M23" s="9"/>
      <c r="N23" s="9"/>
      <c r="O23" s="9"/>
      <c r="P23" s="9"/>
    </row>
    <row r="24" spans="1:16" ht="15" customHeight="1">
      <c r="A24" s="50"/>
      <c r="B24" s="61"/>
      <c r="C24" s="25" t="s">
        <v>24</v>
      </c>
      <c r="D24" s="25" t="s">
        <v>8</v>
      </c>
      <c r="E24" s="25" t="s">
        <v>3</v>
      </c>
      <c r="F24" s="19" t="s">
        <v>61</v>
      </c>
      <c r="G24" s="26">
        <v>3977.8</v>
      </c>
      <c r="H24" s="26">
        <v>0</v>
      </c>
      <c r="I24" s="17">
        <f t="shared" si="0"/>
        <v>3977.8</v>
      </c>
      <c r="J24" s="17">
        <v>3977.8</v>
      </c>
      <c r="K24" s="17">
        <v>0</v>
      </c>
      <c r="L24" s="48">
        <f t="shared" si="1"/>
        <v>3977.8</v>
      </c>
      <c r="M24" s="9"/>
      <c r="N24" s="9"/>
      <c r="O24" s="9"/>
      <c r="P24" s="9"/>
    </row>
    <row r="25" spans="1:16" ht="45">
      <c r="A25" s="5">
        <v>10</v>
      </c>
      <c r="B25" s="20" t="s">
        <v>35</v>
      </c>
      <c r="C25" s="14" t="s">
        <v>13</v>
      </c>
      <c r="D25" s="15" t="s">
        <v>0</v>
      </c>
      <c r="E25" s="15" t="s">
        <v>3</v>
      </c>
      <c r="F25" s="19" t="s">
        <v>49</v>
      </c>
      <c r="G25" s="17">
        <v>30</v>
      </c>
      <c r="H25" s="17">
        <v>0</v>
      </c>
      <c r="I25" s="17">
        <f t="shared" si="0"/>
        <v>30</v>
      </c>
      <c r="J25" s="17">
        <v>30</v>
      </c>
      <c r="K25" s="17">
        <v>0</v>
      </c>
      <c r="L25" s="48">
        <f t="shared" si="1"/>
        <v>30</v>
      </c>
      <c r="M25" s="9"/>
      <c r="N25" s="9"/>
      <c r="O25" s="9"/>
      <c r="P25" s="9"/>
    </row>
    <row r="26" spans="1:16" ht="60">
      <c r="A26" s="5">
        <v>11</v>
      </c>
      <c r="B26" s="33" t="s">
        <v>66</v>
      </c>
      <c r="C26" s="14" t="s">
        <v>67</v>
      </c>
      <c r="D26" s="15" t="s">
        <v>0</v>
      </c>
      <c r="E26" s="15" t="s">
        <v>14</v>
      </c>
      <c r="F26" s="19" t="s">
        <v>68</v>
      </c>
      <c r="G26" s="17">
        <v>138</v>
      </c>
      <c r="H26" s="17">
        <v>0</v>
      </c>
      <c r="I26" s="17">
        <f t="shared" si="0"/>
        <v>138</v>
      </c>
      <c r="J26" s="17">
        <v>138</v>
      </c>
      <c r="K26" s="17">
        <v>0</v>
      </c>
      <c r="L26" s="48">
        <f t="shared" si="1"/>
        <v>138</v>
      </c>
      <c r="M26" s="9"/>
      <c r="N26" s="9"/>
      <c r="O26" s="9"/>
      <c r="P26" s="9"/>
    </row>
    <row r="27" spans="1:16" ht="23.25" customHeight="1">
      <c r="A27" s="58">
        <v>12</v>
      </c>
      <c r="B27" s="67" t="s">
        <v>36</v>
      </c>
      <c r="C27" s="14" t="s">
        <v>11</v>
      </c>
      <c r="D27" s="15" t="s">
        <v>7</v>
      </c>
      <c r="E27" s="15" t="s">
        <v>0</v>
      </c>
      <c r="F27" s="19" t="s">
        <v>37</v>
      </c>
      <c r="G27" s="17">
        <v>0</v>
      </c>
      <c r="H27" s="17">
        <v>0</v>
      </c>
      <c r="I27" s="17">
        <f t="shared" si="0"/>
        <v>0</v>
      </c>
      <c r="J27" s="17">
        <v>120</v>
      </c>
      <c r="K27" s="17">
        <v>0</v>
      </c>
      <c r="L27" s="48">
        <f t="shared" si="1"/>
        <v>120</v>
      </c>
      <c r="M27" s="9"/>
      <c r="N27" s="9"/>
      <c r="O27" s="9"/>
      <c r="P27" s="9"/>
    </row>
    <row r="28" spans="1:16" ht="25.5" customHeight="1">
      <c r="A28" s="59"/>
      <c r="B28" s="68"/>
      <c r="C28" s="15" t="s">
        <v>11</v>
      </c>
      <c r="D28" s="15" t="s">
        <v>7</v>
      </c>
      <c r="E28" s="15" t="s">
        <v>6</v>
      </c>
      <c r="F28" s="19" t="s">
        <v>37</v>
      </c>
      <c r="G28" s="21">
        <v>110</v>
      </c>
      <c r="H28" s="21">
        <v>0</v>
      </c>
      <c r="I28" s="17">
        <f t="shared" si="0"/>
        <v>110</v>
      </c>
      <c r="J28" s="17">
        <v>0</v>
      </c>
      <c r="K28" s="17">
        <v>0</v>
      </c>
      <c r="L28" s="48">
        <f t="shared" si="1"/>
        <v>0</v>
      </c>
      <c r="M28" s="9"/>
      <c r="N28" s="9"/>
      <c r="O28" s="9"/>
      <c r="P28" s="9"/>
    </row>
    <row r="29" spans="1:16" ht="45">
      <c r="A29" s="5">
        <v>13</v>
      </c>
      <c r="B29" s="31" t="s">
        <v>42</v>
      </c>
      <c r="C29" s="14" t="s">
        <v>13</v>
      </c>
      <c r="D29" s="15" t="s">
        <v>0</v>
      </c>
      <c r="E29" s="15" t="s">
        <v>14</v>
      </c>
      <c r="F29" s="19" t="s">
        <v>43</v>
      </c>
      <c r="G29" s="17">
        <v>31</v>
      </c>
      <c r="H29" s="17">
        <v>0</v>
      </c>
      <c r="I29" s="17">
        <f t="shared" si="0"/>
        <v>31</v>
      </c>
      <c r="J29" s="17">
        <v>31</v>
      </c>
      <c r="K29" s="17">
        <v>0</v>
      </c>
      <c r="L29" s="48">
        <f t="shared" si="1"/>
        <v>31</v>
      </c>
      <c r="M29" s="9"/>
      <c r="N29" s="9"/>
      <c r="O29" s="9"/>
      <c r="P29" s="9"/>
    </row>
    <row r="30" spans="1:16" ht="59.25" customHeight="1">
      <c r="A30" s="5">
        <v>14</v>
      </c>
      <c r="B30" s="31" t="s">
        <v>32</v>
      </c>
      <c r="C30" s="14" t="s">
        <v>11</v>
      </c>
      <c r="D30" s="15" t="s">
        <v>3</v>
      </c>
      <c r="E30" s="15" t="s">
        <v>2</v>
      </c>
      <c r="F30" s="16" t="s">
        <v>33</v>
      </c>
      <c r="G30" s="17">
        <v>40</v>
      </c>
      <c r="H30" s="17">
        <v>0</v>
      </c>
      <c r="I30" s="17">
        <f t="shared" si="0"/>
        <v>40</v>
      </c>
      <c r="J30" s="17">
        <v>0</v>
      </c>
      <c r="K30" s="17">
        <v>0</v>
      </c>
      <c r="L30" s="48">
        <f t="shared" si="1"/>
        <v>0</v>
      </c>
      <c r="M30" s="9"/>
      <c r="N30" s="9"/>
      <c r="O30" s="9"/>
      <c r="P30" s="9"/>
    </row>
    <row r="31" spans="1:16" ht="33.75" customHeight="1">
      <c r="A31" s="58">
        <v>15</v>
      </c>
      <c r="B31" s="60" t="s">
        <v>48</v>
      </c>
      <c r="C31" s="14" t="s">
        <v>12</v>
      </c>
      <c r="D31" s="15" t="s">
        <v>5</v>
      </c>
      <c r="E31" s="15" t="s">
        <v>6</v>
      </c>
      <c r="F31" s="16" t="s">
        <v>38</v>
      </c>
      <c r="G31" s="17">
        <v>400</v>
      </c>
      <c r="H31" s="17">
        <v>0</v>
      </c>
      <c r="I31" s="17">
        <f t="shared" si="0"/>
        <v>400</v>
      </c>
      <c r="J31" s="17">
        <v>600</v>
      </c>
      <c r="K31" s="17">
        <v>0</v>
      </c>
      <c r="L31" s="48">
        <f t="shared" si="1"/>
        <v>600</v>
      </c>
      <c r="M31" s="9"/>
      <c r="N31" s="9"/>
      <c r="O31" s="9"/>
      <c r="P31" s="9"/>
    </row>
    <row r="32" spans="1:16" ht="32.25" customHeight="1">
      <c r="A32" s="59"/>
      <c r="B32" s="61"/>
      <c r="C32" s="14" t="s">
        <v>27</v>
      </c>
      <c r="D32" s="15" t="s">
        <v>5</v>
      </c>
      <c r="E32" s="15" t="s">
        <v>6</v>
      </c>
      <c r="F32" s="16" t="s">
        <v>38</v>
      </c>
      <c r="G32" s="17">
        <v>7876</v>
      </c>
      <c r="H32" s="17">
        <v>0</v>
      </c>
      <c r="I32" s="17">
        <f t="shared" si="0"/>
        <v>7876</v>
      </c>
      <c r="J32" s="17">
        <v>7283.4</v>
      </c>
      <c r="K32" s="17">
        <v>0</v>
      </c>
      <c r="L32" s="48">
        <f t="shared" si="1"/>
        <v>7283.4</v>
      </c>
      <c r="M32" s="9"/>
      <c r="N32" s="9"/>
      <c r="O32" s="9"/>
      <c r="P32" s="9"/>
    </row>
    <row r="33" spans="1:16" ht="58.5" customHeight="1">
      <c r="A33" s="5">
        <v>16</v>
      </c>
      <c r="B33" s="20" t="s">
        <v>44</v>
      </c>
      <c r="C33" s="16" t="s">
        <v>13</v>
      </c>
      <c r="D33" s="16" t="s">
        <v>0</v>
      </c>
      <c r="E33" s="16" t="s">
        <v>14</v>
      </c>
      <c r="F33" s="16" t="s">
        <v>45</v>
      </c>
      <c r="G33" s="17">
        <v>359.6</v>
      </c>
      <c r="H33" s="17">
        <v>0</v>
      </c>
      <c r="I33" s="17">
        <f t="shared" si="0"/>
        <v>359.6</v>
      </c>
      <c r="J33" s="17">
        <v>0</v>
      </c>
      <c r="K33" s="17">
        <v>0</v>
      </c>
      <c r="L33" s="48">
        <f t="shared" si="1"/>
        <v>0</v>
      </c>
      <c r="M33" s="9"/>
      <c r="N33" s="9"/>
      <c r="O33" s="9"/>
      <c r="P33" s="9"/>
    </row>
    <row r="34" spans="1:16" ht="44.25" customHeight="1">
      <c r="A34" s="5">
        <v>17</v>
      </c>
      <c r="B34" s="35" t="s">
        <v>69</v>
      </c>
      <c r="C34" s="16" t="s">
        <v>13</v>
      </c>
      <c r="D34" s="16" t="s">
        <v>0</v>
      </c>
      <c r="E34" s="16" t="s">
        <v>14</v>
      </c>
      <c r="F34" s="16" t="s">
        <v>46</v>
      </c>
      <c r="G34" s="17">
        <v>5</v>
      </c>
      <c r="H34" s="17">
        <v>0</v>
      </c>
      <c r="I34" s="17">
        <f t="shared" si="0"/>
        <v>5</v>
      </c>
      <c r="J34" s="17">
        <v>5</v>
      </c>
      <c r="K34" s="17">
        <v>0</v>
      </c>
      <c r="L34" s="48">
        <f t="shared" si="1"/>
        <v>5</v>
      </c>
      <c r="M34" s="9"/>
      <c r="N34" s="9"/>
      <c r="O34" s="9"/>
      <c r="P34" s="9"/>
    </row>
    <row r="35" spans="1:16" ht="60" customHeight="1">
      <c r="A35" s="5">
        <v>18</v>
      </c>
      <c r="B35" s="35" t="s">
        <v>74</v>
      </c>
      <c r="C35" s="16" t="s">
        <v>12</v>
      </c>
      <c r="D35" s="16" t="s">
        <v>5</v>
      </c>
      <c r="E35" s="16" t="s">
        <v>0</v>
      </c>
      <c r="F35" s="16" t="s">
        <v>70</v>
      </c>
      <c r="G35" s="17">
        <v>6883.6</v>
      </c>
      <c r="H35" s="17">
        <v>1441.2</v>
      </c>
      <c r="I35" s="17">
        <f t="shared" si="0"/>
        <v>8324.800000000001</v>
      </c>
      <c r="J35" s="17">
        <v>0</v>
      </c>
      <c r="K35" s="17">
        <v>0</v>
      </c>
      <c r="L35" s="48">
        <f t="shared" si="1"/>
        <v>0</v>
      </c>
      <c r="M35" s="9"/>
      <c r="N35" s="9"/>
      <c r="O35" s="9"/>
      <c r="P35" s="9"/>
    </row>
    <row r="36" spans="1:16" ht="47.25" customHeight="1">
      <c r="A36" s="34">
        <v>19</v>
      </c>
      <c r="B36" s="13" t="s">
        <v>25</v>
      </c>
      <c r="C36" s="16" t="s">
        <v>27</v>
      </c>
      <c r="D36" s="16" t="s">
        <v>5</v>
      </c>
      <c r="E36" s="16" t="s">
        <v>6</v>
      </c>
      <c r="F36" s="16" t="s">
        <v>57</v>
      </c>
      <c r="G36" s="17">
        <v>1166</v>
      </c>
      <c r="H36" s="17">
        <v>0</v>
      </c>
      <c r="I36" s="17">
        <f t="shared" si="0"/>
        <v>1166</v>
      </c>
      <c r="J36" s="17">
        <v>0</v>
      </c>
      <c r="K36" s="17">
        <v>0</v>
      </c>
      <c r="L36" s="48">
        <f t="shared" si="1"/>
        <v>0</v>
      </c>
      <c r="M36" s="9"/>
      <c r="N36" s="9"/>
      <c r="O36" s="9"/>
      <c r="P36" s="9"/>
    </row>
    <row r="37" spans="1:16" ht="22.5" customHeight="1">
      <c r="A37" s="58">
        <v>20</v>
      </c>
      <c r="B37" s="57" t="s">
        <v>54</v>
      </c>
      <c r="C37" s="16" t="s">
        <v>27</v>
      </c>
      <c r="D37" s="16" t="s">
        <v>3</v>
      </c>
      <c r="E37" s="16" t="s">
        <v>2</v>
      </c>
      <c r="F37" s="16" t="s">
        <v>55</v>
      </c>
      <c r="G37" s="17">
        <v>13848.3</v>
      </c>
      <c r="H37" s="17">
        <v>0</v>
      </c>
      <c r="I37" s="17">
        <f t="shared" si="0"/>
        <v>13848.3</v>
      </c>
      <c r="J37" s="17">
        <v>13848.3</v>
      </c>
      <c r="K37" s="17">
        <v>0</v>
      </c>
      <c r="L37" s="48">
        <f t="shared" si="1"/>
        <v>13848.3</v>
      </c>
      <c r="M37" s="9"/>
      <c r="N37" s="9"/>
      <c r="O37" s="9"/>
      <c r="P37" s="9"/>
    </row>
    <row r="38" spans="1:16" ht="21" customHeight="1">
      <c r="A38" s="59"/>
      <c r="B38" s="57"/>
      <c r="C38" s="16" t="s">
        <v>27</v>
      </c>
      <c r="D38" s="16" t="s">
        <v>5</v>
      </c>
      <c r="E38" s="16" t="s">
        <v>1</v>
      </c>
      <c r="F38" s="16" t="s">
        <v>55</v>
      </c>
      <c r="G38" s="17">
        <v>18322.8</v>
      </c>
      <c r="H38" s="17">
        <v>0</v>
      </c>
      <c r="I38" s="17">
        <f t="shared" si="0"/>
        <v>18322.8</v>
      </c>
      <c r="J38" s="17">
        <v>19103.3</v>
      </c>
      <c r="K38" s="17">
        <v>0</v>
      </c>
      <c r="L38" s="48">
        <f t="shared" si="1"/>
        <v>19103.3</v>
      </c>
      <c r="M38" s="9"/>
      <c r="N38" s="9"/>
      <c r="O38" s="9"/>
      <c r="P38" s="9"/>
    </row>
    <row r="39" spans="1:12" ht="15">
      <c r="A39" s="6"/>
      <c r="B39" s="28" t="s">
        <v>21</v>
      </c>
      <c r="C39" s="29"/>
      <c r="D39" s="29"/>
      <c r="E39" s="29"/>
      <c r="F39" s="29"/>
      <c r="G39" s="30">
        <f>SUM(G6:G38)</f>
        <v>589729.3</v>
      </c>
      <c r="H39" s="30">
        <f>SUM(H6:H38)</f>
        <v>1441.2</v>
      </c>
      <c r="I39" s="30">
        <f t="shared" si="0"/>
        <v>591170.5</v>
      </c>
      <c r="J39" s="30">
        <f>SUM(J6:J38)</f>
        <v>590990.3000000003</v>
      </c>
      <c r="K39" s="30">
        <f>SUM(K6:K38)</f>
        <v>0</v>
      </c>
      <c r="L39" s="49">
        <f t="shared" si="1"/>
        <v>590990.3000000003</v>
      </c>
    </row>
    <row r="41" spans="1:9" ht="15.75" customHeight="1">
      <c r="A41" s="56"/>
      <c r="B41" s="56"/>
      <c r="C41" s="56"/>
      <c r="D41" s="56"/>
      <c r="E41" s="56"/>
      <c r="F41" s="56"/>
      <c r="G41" s="56"/>
      <c r="H41" s="46"/>
      <c r="I41" s="46"/>
    </row>
    <row r="42" spans="1:9" ht="15.75" customHeight="1">
      <c r="A42" s="56"/>
      <c r="B42" s="56"/>
      <c r="C42" s="56"/>
      <c r="D42" s="56"/>
      <c r="E42" s="56"/>
      <c r="F42" s="56"/>
      <c r="G42" s="56"/>
      <c r="H42" s="46"/>
      <c r="I42" s="46"/>
    </row>
  </sheetData>
  <sheetProtection/>
  <mergeCells count="28">
    <mergeCell ref="G4:I4"/>
    <mergeCell ref="J4:L4"/>
    <mergeCell ref="H1:L1"/>
    <mergeCell ref="A2:L2"/>
    <mergeCell ref="B27:B28"/>
    <mergeCell ref="A27:A28"/>
    <mergeCell ref="A21:A24"/>
    <mergeCell ref="B21:B24"/>
    <mergeCell ref="B12:B13"/>
    <mergeCell ref="B4:B5"/>
    <mergeCell ref="A41:G41"/>
    <mergeCell ref="A42:G42"/>
    <mergeCell ref="A14:A15"/>
    <mergeCell ref="B14:B15"/>
    <mergeCell ref="A18:A20"/>
    <mergeCell ref="B18:B20"/>
    <mergeCell ref="B37:B38"/>
    <mergeCell ref="A37:A38"/>
    <mergeCell ref="A31:A32"/>
    <mergeCell ref="B31:B32"/>
    <mergeCell ref="A7:A10"/>
    <mergeCell ref="B7:B10"/>
    <mergeCell ref="A12:A13"/>
    <mergeCell ref="E4:E5"/>
    <mergeCell ref="F4:F5"/>
    <mergeCell ref="C4:C5"/>
    <mergeCell ref="D4:D5"/>
    <mergeCell ref="A4:A5"/>
  </mergeCells>
  <printOptions/>
  <pageMargins left="0.984251968503937" right="0.5905511811023623" top="0.7874015748031497" bottom="0.5905511811023623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view="pageBreakPreview" zoomScaleNormal="120" zoomScaleSheetLayoutView="100" zoomScalePageLayoutView="0" workbookViewId="0" topLeftCell="A1">
      <selection activeCell="F1" sqref="F1:I1"/>
    </sheetView>
  </sheetViews>
  <sheetFormatPr defaultColWidth="9.00390625" defaultRowHeight="12.75"/>
  <cols>
    <col min="1" max="1" width="3.75390625" style="2" customWidth="1"/>
    <col min="2" max="2" width="39.375" style="8" customWidth="1"/>
    <col min="3" max="3" width="5.375" style="2" customWidth="1"/>
    <col min="4" max="4" width="4.125" style="2" customWidth="1"/>
    <col min="5" max="5" width="5.00390625" style="2" customWidth="1"/>
    <col min="6" max="6" width="12.75390625" style="2" customWidth="1"/>
    <col min="7" max="7" width="9.875" style="2" customWidth="1"/>
    <col min="8" max="8" width="9.25390625" style="2" customWidth="1"/>
    <col min="9" max="9" width="9.75390625" style="2" customWidth="1"/>
    <col min="10" max="16384" width="9.125" style="2" customWidth="1"/>
  </cols>
  <sheetData>
    <row r="1" spans="2:9" ht="107.25" customHeight="1">
      <c r="B1" s="8" t="s">
        <v>10</v>
      </c>
      <c r="C1" s="41"/>
      <c r="D1" s="41"/>
      <c r="E1" s="41"/>
      <c r="F1" s="65" t="s">
        <v>76</v>
      </c>
      <c r="G1" s="65"/>
      <c r="H1" s="65"/>
      <c r="I1" s="65"/>
    </row>
    <row r="2" spans="1:9" ht="43.5" customHeight="1">
      <c r="A2" s="66" t="s">
        <v>31</v>
      </c>
      <c r="B2" s="66"/>
      <c r="C2" s="66"/>
      <c r="D2" s="66"/>
      <c r="E2" s="66"/>
      <c r="F2" s="66"/>
      <c r="G2" s="66"/>
      <c r="H2" s="66"/>
      <c r="I2" s="66"/>
    </row>
    <row r="3" spans="3:9" ht="15">
      <c r="C3" s="3"/>
      <c r="D3" s="3"/>
      <c r="E3" s="3"/>
      <c r="F3" s="3"/>
      <c r="G3" s="11"/>
      <c r="H3" s="43"/>
      <c r="I3" s="11" t="s">
        <v>22</v>
      </c>
    </row>
    <row r="4" spans="1:9" s="1" customFormat="1" ht="38.25">
      <c r="A4" s="4" t="s">
        <v>20</v>
      </c>
      <c r="B4" s="7" t="s">
        <v>15</v>
      </c>
      <c r="C4" s="7" t="s">
        <v>16</v>
      </c>
      <c r="D4" s="7" t="s">
        <v>17</v>
      </c>
      <c r="E4" s="7" t="s">
        <v>18</v>
      </c>
      <c r="F4" s="7" t="s">
        <v>19</v>
      </c>
      <c r="G4" s="36" t="s">
        <v>71</v>
      </c>
      <c r="H4" s="44" t="s">
        <v>72</v>
      </c>
      <c r="I4" s="37" t="s">
        <v>73</v>
      </c>
    </row>
    <row r="5" spans="1:9" s="1" customFormat="1" ht="59.25" customHeight="1">
      <c r="A5" s="5">
        <v>1</v>
      </c>
      <c r="B5" s="13" t="s">
        <v>50</v>
      </c>
      <c r="C5" s="14" t="s">
        <v>13</v>
      </c>
      <c r="D5" s="15" t="s">
        <v>3</v>
      </c>
      <c r="E5" s="15" t="s">
        <v>23</v>
      </c>
      <c r="F5" s="19" t="s">
        <v>51</v>
      </c>
      <c r="G5" s="38">
        <v>50</v>
      </c>
      <c r="H5" s="17">
        <v>0</v>
      </c>
      <c r="I5" s="17">
        <f>G5+H5</f>
        <v>50</v>
      </c>
    </row>
    <row r="6" spans="1:13" ht="15" customHeight="1">
      <c r="A6" s="50">
        <v>2</v>
      </c>
      <c r="B6" s="76" t="s">
        <v>34</v>
      </c>
      <c r="C6" s="25" t="s">
        <v>11</v>
      </c>
      <c r="D6" s="25" t="s">
        <v>7</v>
      </c>
      <c r="E6" s="25" t="s">
        <v>0</v>
      </c>
      <c r="F6" s="19" t="s">
        <v>47</v>
      </c>
      <c r="G6" s="39">
        <v>237276.7</v>
      </c>
      <c r="H6" s="17">
        <v>4130</v>
      </c>
      <c r="I6" s="17">
        <f aca="true" t="shared" si="0" ref="I6:I39">G6+H6</f>
        <v>241406.7</v>
      </c>
      <c r="J6" s="9"/>
      <c r="K6" s="9"/>
      <c r="L6" s="9"/>
      <c r="M6" s="9"/>
    </row>
    <row r="7" spans="1:13" ht="15" customHeight="1">
      <c r="A7" s="50"/>
      <c r="B7" s="76"/>
      <c r="C7" s="25" t="s">
        <v>11</v>
      </c>
      <c r="D7" s="25" t="s">
        <v>7</v>
      </c>
      <c r="E7" s="25" t="s">
        <v>6</v>
      </c>
      <c r="F7" s="19" t="s">
        <v>47</v>
      </c>
      <c r="G7" s="39">
        <v>271105.4</v>
      </c>
      <c r="H7" s="17">
        <v>0</v>
      </c>
      <c r="I7" s="17">
        <f t="shared" si="0"/>
        <v>271105.4</v>
      </c>
      <c r="J7" s="45"/>
      <c r="K7" s="9"/>
      <c r="L7" s="9"/>
      <c r="M7" s="9"/>
    </row>
    <row r="8" spans="1:13" ht="15" customHeight="1">
      <c r="A8" s="50"/>
      <c r="B8" s="76"/>
      <c r="C8" s="25" t="s">
        <v>11</v>
      </c>
      <c r="D8" s="25" t="s">
        <v>7</v>
      </c>
      <c r="E8" s="25" t="s">
        <v>7</v>
      </c>
      <c r="F8" s="19" t="s">
        <v>47</v>
      </c>
      <c r="G8" s="39">
        <v>1200</v>
      </c>
      <c r="H8" s="17">
        <v>0</v>
      </c>
      <c r="I8" s="17">
        <f t="shared" si="0"/>
        <v>1200</v>
      </c>
      <c r="J8" s="10"/>
      <c r="K8" s="9"/>
      <c r="L8" s="9"/>
      <c r="M8" s="9"/>
    </row>
    <row r="9" spans="1:13" ht="12.75" customHeight="1">
      <c r="A9" s="50"/>
      <c r="B9" s="76"/>
      <c r="C9" s="25" t="s">
        <v>11</v>
      </c>
      <c r="D9" s="25" t="s">
        <v>7</v>
      </c>
      <c r="E9" s="25" t="s">
        <v>2</v>
      </c>
      <c r="F9" s="19" t="s">
        <v>47</v>
      </c>
      <c r="G9" s="39">
        <v>5804.5</v>
      </c>
      <c r="H9" s="17">
        <v>-130</v>
      </c>
      <c r="I9" s="17">
        <f t="shared" si="0"/>
        <v>5674.5</v>
      </c>
      <c r="J9" s="9"/>
      <c r="K9" s="9"/>
      <c r="L9" s="9"/>
      <c r="M9" s="9"/>
    </row>
    <row r="10" spans="1:13" ht="44.25" customHeight="1">
      <c r="A10" s="5">
        <v>3</v>
      </c>
      <c r="B10" s="13" t="s">
        <v>39</v>
      </c>
      <c r="C10" s="15" t="s">
        <v>13</v>
      </c>
      <c r="D10" s="15" t="s">
        <v>0</v>
      </c>
      <c r="E10" s="15" t="s">
        <v>14</v>
      </c>
      <c r="F10" s="19" t="s">
        <v>40</v>
      </c>
      <c r="G10" s="38">
        <v>50</v>
      </c>
      <c r="H10" s="17">
        <v>0</v>
      </c>
      <c r="I10" s="17">
        <f t="shared" si="0"/>
        <v>50</v>
      </c>
      <c r="J10" s="9"/>
      <c r="K10" s="9"/>
      <c r="L10" s="9"/>
      <c r="M10" s="9"/>
    </row>
    <row r="11" spans="1:13" ht="25.5" customHeight="1">
      <c r="A11" s="50">
        <v>4</v>
      </c>
      <c r="B11" s="76" t="s">
        <v>62</v>
      </c>
      <c r="C11" s="15" t="s">
        <v>24</v>
      </c>
      <c r="D11" s="15" t="s">
        <v>7</v>
      </c>
      <c r="E11" s="15" t="s">
        <v>1</v>
      </c>
      <c r="F11" s="19" t="s">
        <v>63</v>
      </c>
      <c r="G11" s="38">
        <v>28662.6</v>
      </c>
      <c r="H11" s="17">
        <v>0</v>
      </c>
      <c r="I11" s="17">
        <f t="shared" si="0"/>
        <v>28662.6</v>
      </c>
      <c r="J11" s="9"/>
      <c r="K11" s="9"/>
      <c r="L11" s="9"/>
      <c r="M11" s="9"/>
    </row>
    <row r="12" spans="1:13" ht="23.25" customHeight="1">
      <c r="A12" s="50"/>
      <c r="B12" s="76"/>
      <c r="C12" s="15" t="s">
        <v>24</v>
      </c>
      <c r="D12" s="15" t="s">
        <v>4</v>
      </c>
      <c r="E12" s="15" t="s">
        <v>0</v>
      </c>
      <c r="F12" s="19" t="s">
        <v>63</v>
      </c>
      <c r="G12" s="38">
        <v>23914.2</v>
      </c>
      <c r="H12" s="17">
        <v>883.3</v>
      </c>
      <c r="I12" s="17">
        <f t="shared" si="0"/>
        <v>24797.5</v>
      </c>
      <c r="J12" s="9"/>
      <c r="K12" s="9"/>
      <c r="L12" s="9"/>
      <c r="M12" s="9"/>
    </row>
    <row r="13" spans="1:13" ht="21" customHeight="1">
      <c r="A13" s="50">
        <v>5</v>
      </c>
      <c r="B13" s="76" t="s">
        <v>64</v>
      </c>
      <c r="C13" s="15" t="s">
        <v>24</v>
      </c>
      <c r="D13" s="15" t="s">
        <v>7</v>
      </c>
      <c r="E13" s="15" t="s">
        <v>1</v>
      </c>
      <c r="F13" s="19" t="s">
        <v>65</v>
      </c>
      <c r="G13" s="38">
        <v>13945.7</v>
      </c>
      <c r="H13" s="17">
        <v>0</v>
      </c>
      <c r="I13" s="17">
        <f t="shared" si="0"/>
        <v>13945.7</v>
      </c>
      <c r="J13" s="9"/>
      <c r="K13" s="9"/>
      <c r="L13" s="9"/>
      <c r="M13" s="9"/>
    </row>
    <row r="14" spans="1:13" ht="36" customHeight="1">
      <c r="A14" s="50"/>
      <c r="B14" s="76"/>
      <c r="C14" s="15" t="s">
        <v>24</v>
      </c>
      <c r="D14" s="15" t="s">
        <v>9</v>
      </c>
      <c r="E14" s="15" t="s">
        <v>6</v>
      </c>
      <c r="F14" s="19" t="s">
        <v>65</v>
      </c>
      <c r="G14" s="39">
        <v>9950</v>
      </c>
      <c r="H14" s="17">
        <v>16</v>
      </c>
      <c r="I14" s="17">
        <f t="shared" si="0"/>
        <v>9966</v>
      </c>
      <c r="J14" s="9"/>
      <c r="K14" s="9"/>
      <c r="L14" s="9"/>
      <c r="M14" s="9"/>
    </row>
    <row r="15" spans="1:13" ht="36" customHeight="1">
      <c r="A15" s="77">
        <v>6</v>
      </c>
      <c r="B15" s="74" t="s">
        <v>52</v>
      </c>
      <c r="C15" s="15" t="s">
        <v>27</v>
      </c>
      <c r="D15" s="15" t="s">
        <v>3</v>
      </c>
      <c r="E15" s="15" t="s">
        <v>2</v>
      </c>
      <c r="F15" s="19" t="s">
        <v>53</v>
      </c>
      <c r="G15" s="39">
        <v>95456.1</v>
      </c>
      <c r="H15" s="17">
        <v>-303.7</v>
      </c>
      <c r="I15" s="17">
        <f t="shared" si="0"/>
        <v>95152.40000000001</v>
      </c>
      <c r="J15" s="9"/>
      <c r="K15" s="9"/>
      <c r="L15" s="9"/>
      <c r="M15" s="9"/>
    </row>
    <row r="16" spans="1:13" ht="43.5" customHeight="1">
      <c r="A16" s="78"/>
      <c r="B16" s="75"/>
      <c r="C16" s="15" t="s">
        <v>12</v>
      </c>
      <c r="D16" s="15" t="s">
        <v>3</v>
      </c>
      <c r="E16" s="15" t="s">
        <v>2</v>
      </c>
      <c r="F16" s="19" t="s">
        <v>53</v>
      </c>
      <c r="G16" s="39">
        <v>6060.6</v>
      </c>
      <c r="H16" s="17">
        <v>0</v>
      </c>
      <c r="I16" s="17">
        <f t="shared" si="0"/>
        <v>6060.6</v>
      </c>
      <c r="J16" s="9"/>
      <c r="K16" s="9"/>
      <c r="L16" s="9"/>
      <c r="M16" s="9"/>
    </row>
    <row r="17" spans="1:13" ht="46.5" customHeight="1">
      <c r="A17" s="5">
        <v>7</v>
      </c>
      <c r="B17" s="13" t="s">
        <v>58</v>
      </c>
      <c r="C17" s="15" t="s">
        <v>27</v>
      </c>
      <c r="D17" s="15" t="s">
        <v>5</v>
      </c>
      <c r="E17" s="15" t="s">
        <v>1</v>
      </c>
      <c r="F17" s="19" t="s">
        <v>59</v>
      </c>
      <c r="G17" s="38">
        <v>7210</v>
      </c>
      <c r="H17" s="17">
        <v>-1.3</v>
      </c>
      <c r="I17" s="17">
        <f t="shared" si="0"/>
        <v>7208.7</v>
      </c>
      <c r="J17" s="9"/>
      <c r="K17" s="9"/>
      <c r="L17" s="9"/>
      <c r="M17" s="9"/>
    </row>
    <row r="18" spans="1:13" ht="21" customHeight="1">
      <c r="A18" s="50">
        <v>8</v>
      </c>
      <c r="B18" s="76" t="s">
        <v>29</v>
      </c>
      <c r="C18" s="14">
        <v>163</v>
      </c>
      <c r="D18" s="14" t="s">
        <v>5</v>
      </c>
      <c r="E18" s="14" t="s">
        <v>1</v>
      </c>
      <c r="F18" s="22" t="s">
        <v>41</v>
      </c>
      <c r="G18" s="38">
        <v>398</v>
      </c>
      <c r="H18" s="17">
        <v>-300.6</v>
      </c>
      <c r="I18" s="17">
        <f t="shared" si="0"/>
        <v>97.39999999999998</v>
      </c>
      <c r="J18" s="9"/>
      <c r="K18" s="9"/>
      <c r="L18" s="9"/>
      <c r="M18" s="9"/>
    </row>
    <row r="19" spans="1:13" ht="21" customHeight="1">
      <c r="A19" s="50"/>
      <c r="B19" s="76"/>
      <c r="C19" s="14" t="s">
        <v>12</v>
      </c>
      <c r="D19" s="14" t="s">
        <v>3</v>
      </c>
      <c r="E19" s="14" t="s">
        <v>2</v>
      </c>
      <c r="F19" s="22" t="s">
        <v>41</v>
      </c>
      <c r="G19" s="38">
        <v>0</v>
      </c>
      <c r="H19" s="17">
        <v>600</v>
      </c>
      <c r="I19" s="17">
        <f t="shared" si="0"/>
        <v>600</v>
      </c>
      <c r="J19" s="9"/>
      <c r="K19" s="9"/>
      <c r="L19" s="9"/>
      <c r="M19" s="9"/>
    </row>
    <row r="20" spans="1:13" ht="18.75" customHeight="1">
      <c r="A20" s="50"/>
      <c r="B20" s="76"/>
      <c r="C20" s="14" t="s">
        <v>27</v>
      </c>
      <c r="D20" s="14" t="s">
        <v>3</v>
      </c>
      <c r="E20" s="14" t="s">
        <v>2</v>
      </c>
      <c r="F20" s="22" t="s">
        <v>41</v>
      </c>
      <c r="G20" s="38">
        <v>1856.9</v>
      </c>
      <c r="H20" s="17">
        <v>0</v>
      </c>
      <c r="I20" s="17">
        <f t="shared" si="0"/>
        <v>1856.9</v>
      </c>
      <c r="J20" s="9"/>
      <c r="K20" s="9"/>
      <c r="L20" s="9"/>
      <c r="M20" s="9"/>
    </row>
    <row r="21" spans="1:13" ht="21.75" customHeight="1">
      <c r="A21" s="50"/>
      <c r="B21" s="76"/>
      <c r="C21" s="15" t="s">
        <v>27</v>
      </c>
      <c r="D21" s="15" t="s">
        <v>5</v>
      </c>
      <c r="E21" s="15" t="s">
        <v>1</v>
      </c>
      <c r="F21" s="22" t="s">
        <v>41</v>
      </c>
      <c r="G21" s="38">
        <v>13200</v>
      </c>
      <c r="H21" s="17">
        <v>0</v>
      </c>
      <c r="I21" s="17">
        <f t="shared" si="0"/>
        <v>13200</v>
      </c>
      <c r="J21" s="9"/>
      <c r="K21" s="9"/>
      <c r="L21" s="9"/>
      <c r="M21" s="9"/>
    </row>
    <row r="22" spans="1:13" ht="21.75" customHeight="1">
      <c r="A22" s="58">
        <v>9</v>
      </c>
      <c r="B22" s="70" t="s">
        <v>60</v>
      </c>
      <c r="C22" s="15" t="s">
        <v>11</v>
      </c>
      <c r="D22" s="15" t="s">
        <v>3</v>
      </c>
      <c r="E22" s="15" t="s">
        <v>0</v>
      </c>
      <c r="F22" s="19" t="s">
        <v>61</v>
      </c>
      <c r="G22" s="38">
        <v>150</v>
      </c>
      <c r="H22" s="17">
        <v>0</v>
      </c>
      <c r="I22" s="17">
        <f t="shared" si="0"/>
        <v>150</v>
      </c>
      <c r="J22" s="9"/>
      <c r="K22" s="9"/>
      <c r="L22" s="9"/>
      <c r="M22" s="9"/>
    </row>
    <row r="23" spans="1:13" ht="21.75" customHeight="1">
      <c r="A23" s="73"/>
      <c r="B23" s="71"/>
      <c r="C23" s="15" t="s">
        <v>24</v>
      </c>
      <c r="D23" s="15" t="s">
        <v>3</v>
      </c>
      <c r="E23" s="15" t="s">
        <v>0</v>
      </c>
      <c r="F23" s="19" t="s">
        <v>61</v>
      </c>
      <c r="G23" s="38">
        <v>0</v>
      </c>
      <c r="H23" s="17">
        <v>0</v>
      </c>
      <c r="I23" s="17">
        <f t="shared" si="0"/>
        <v>0</v>
      </c>
      <c r="J23" s="9"/>
      <c r="K23" s="9"/>
      <c r="L23" s="9"/>
      <c r="M23" s="9"/>
    </row>
    <row r="24" spans="1:13" ht="21.75" customHeight="1">
      <c r="A24" s="73"/>
      <c r="B24" s="71"/>
      <c r="C24" s="15" t="s">
        <v>24</v>
      </c>
      <c r="D24" s="15" t="s">
        <v>7</v>
      </c>
      <c r="E24" s="15" t="s">
        <v>1</v>
      </c>
      <c r="F24" s="19" t="s">
        <v>61</v>
      </c>
      <c r="G24" s="38">
        <v>8075.7</v>
      </c>
      <c r="H24" s="17">
        <v>0</v>
      </c>
      <c r="I24" s="17">
        <f t="shared" si="0"/>
        <v>8075.7</v>
      </c>
      <c r="J24" s="9"/>
      <c r="K24" s="9"/>
      <c r="L24" s="9"/>
      <c r="M24" s="9"/>
    </row>
    <row r="25" spans="1:13" ht="15" customHeight="1">
      <c r="A25" s="73"/>
      <c r="B25" s="71"/>
      <c r="C25" s="15" t="s">
        <v>24</v>
      </c>
      <c r="D25" s="15" t="s">
        <v>7</v>
      </c>
      <c r="E25" s="15" t="s">
        <v>7</v>
      </c>
      <c r="F25" s="19" t="s">
        <v>61</v>
      </c>
      <c r="G25" s="38">
        <v>180</v>
      </c>
      <c r="H25" s="17">
        <v>0</v>
      </c>
      <c r="I25" s="17">
        <f t="shared" si="0"/>
        <v>180</v>
      </c>
      <c r="J25" s="9"/>
      <c r="K25" s="9"/>
      <c r="L25" s="9"/>
      <c r="M25" s="9"/>
    </row>
    <row r="26" spans="1:13" ht="15" customHeight="1">
      <c r="A26" s="59"/>
      <c r="B26" s="72"/>
      <c r="C26" s="25" t="s">
        <v>24</v>
      </c>
      <c r="D26" s="25" t="s">
        <v>8</v>
      </c>
      <c r="E26" s="25" t="s">
        <v>3</v>
      </c>
      <c r="F26" s="19" t="s">
        <v>61</v>
      </c>
      <c r="G26" s="38">
        <v>3977.8</v>
      </c>
      <c r="H26" s="17">
        <v>-1188.4</v>
      </c>
      <c r="I26" s="17">
        <f t="shared" si="0"/>
        <v>2789.4</v>
      </c>
      <c r="J26" s="9"/>
      <c r="K26" s="9"/>
      <c r="L26" s="9"/>
      <c r="M26" s="9"/>
    </row>
    <row r="27" spans="1:13" ht="45">
      <c r="A27" s="5">
        <v>10</v>
      </c>
      <c r="B27" s="20" t="s">
        <v>35</v>
      </c>
      <c r="C27" s="14" t="s">
        <v>13</v>
      </c>
      <c r="D27" s="15" t="s">
        <v>0</v>
      </c>
      <c r="E27" s="15" t="s">
        <v>3</v>
      </c>
      <c r="F27" s="19" t="s">
        <v>49</v>
      </c>
      <c r="G27" s="38">
        <v>60</v>
      </c>
      <c r="H27" s="17">
        <v>0</v>
      </c>
      <c r="I27" s="17">
        <f t="shared" si="0"/>
        <v>60</v>
      </c>
      <c r="J27" s="9"/>
      <c r="K27" s="9"/>
      <c r="L27" s="9"/>
      <c r="M27" s="9"/>
    </row>
    <row r="28" spans="1:13" ht="75">
      <c r="A28" s="5">
        <v>11</v>
      </c>
      <c r="B28" s="27" t="s">
        <v>66</v>
      </c>
      <c r="C28" s="14" t="s">
        <v>67</v>
      </c>
      <c r="D28" s="15" t="s">
        <v>0</v>
      </c>
      <c r="E28" s="15" t="s">
        <v>14</v>
      </c>
      <c r="F28" s="19" t="s">
        <v>68</v>
      </c>
      <c r="G28" s="38">
        <v>138</v>
      </c>
      <c r="H28" s="17">
        <v>-23.3</v>
      </c>
      <c r="I28" s="17">
        <f t="shared" si="0"/>
        <v>114.7</v>
      </c>
      <c r="J28" s="9"/>
      <c r="K28" s="9"/>
      <c r="L28" s="9"/>
      <c r="M28" s="9"/>
    </row>
    <row r="29" spans="1:13" ht="24.75" customHeight="1">
      <c r="A29" s="50">
        <v>12</v>
      </c>
      <c r="B29" s="57" t="s">
        <v>54</v>
      </c>
      <c r="C29" s="14" t="s">
        <v>27</v>
      </c>
      <c r="D29" s="15" t="s">
        <v>3</v>
      </c>
      <c r="E29" s="15" t="s">
        <v>2</v>
      </c>
      <c r="F29" s="19" t="s">
        <v>55</v>
      </c>
      <c r="G29" s="38">
        <v>16167.9</v>
      </c>
      <c r="H29" s="17">
        <v>3.7</v>
      </c>
      <c r="I29" s="17">
        <f t="shared" si="0"/>
        <v>16171.6</v>
      </c>
      <c r="J29" s="9"/>
      <c r="K29" s="9"/>
      <c r="L29" s="9"/>
      <c r="M29" s="9"/>
    </row>
    <row r="30" spans="1:13" ht="30" customHeight="1">
      <c r="A30" s="50"/>
      <c r="B30" s="57"/>
      <c r="C30" s="14" t="s">
        <v>27</v>
      </c>
      <c r="D30" s="15" t="s">
        <v>5</v>
      </c>
      <c r="E30" s="15" t="s">
        <v>1</v>
      </c>
      <c r="F30" s="19" t="s">
        <v>55</v>
      </c>
      <c r="G30" s="38">
        <v>18589.6</v>
      </c>
      <c r="H30" s="17">
        <v>1.3</v>
      </c>
      <c r="I30" s="17">
        <f t="shared" si="0"/>
        <v>18590.899999999998</v>
      </c>
      <c r="J30" s="9"/>
      <c r="K30" s="9"/>
      <c r="L30" s="9"/>
      <c r="M30" s="9"/>
    </row>
    <row r="31" spans="1:13" ht="48" customHeight="1">
      <c r="A31" s="5">
        <v>13</v>
      </c>
      <c r="B31" s="13" t="s">
        <v>25</v>
      </c>
      <c r="C31" s="14" t="s">
        <v>27</v>
      </c>
      <c r="D31" s="15" t="s">
        <v>5</v>
      </c>
      <c r="E31" s="15" t="s">
        <v>6</v>
      </c>
      <c r="F31" s="19" t="s">
        <v>57</v>
      </c>
      <c r="G31" s="38">
        <v>1393.7</v>
      </c>
      <c r="H31" s="17">
        <v>2</v>
      </c>
      <c r="I31" s="17">
        <f t="shared" si="0"/>
        <v>1395.7</v>
      </c>
      <c r="J31" s="9"/>
      <c r="K31" s="9"/>
      <c r="L31" s="9"/>
      <c r="M31" s="9"/>
    </row>
    <row r="32" spans="1:13" ht="45">
      <c r="A32" s="5">
        <v>14</v>
      </c>
      <c r="B32" s="20" t="s">
        <v>36</v>
      </c>
      <c r="C32" s="15" t="s">
        <v>11</v>
      </c>
      <c r="D32" s="15" t="s">
        <v>7</v>
      </c>
      <c r="E32" s="15" t="s">
        <v>6</v>
      </c>
      <c r="F32" s="19" t="s">
        <v>37</v>
      </c>
      <c r="G32" s="39">
        <v>100</v>
      </c>
      <c r="H32" s="17">
        <v>0</v>
      </c>
      <c r="I32" s="17">
        <f t="shared" si="0"/>
        <v>100</v>
      </c>
      <c r="J32" s="9"/>
      <c r="K32" s="9"/>
      <c r="L32" s="9"/>
      <c r="M32" s="9"/>
    </row>
    <row r="33" spans="1:13" ht="60">
      <c r="A33" s="5">
        <v>15</v>
      </c>
      <c r="B33" s="13" t="s">
        <v>42</v>
      </c>
      <c r="C33" s="14" t="s">
        <v>13</v>
      </c>
      <c r="D33" s="15" t="s">
        <v>0</v>
      </c>
      <c r="E33" s="15" t="s">
        <v>14</v>
      </c>
      <c r="F33" s="19" t="s">
        <v>43</v>
      </c>
      <c r="G33" s="38">
        <v>31</v>
      </c>
      <c r="H33" s="17">
        <v>0</v>
      </c>
      <c r="I33" s="17">
        <f t="shared" si="0"/>
        <v>31</v>
      </c>
      <c r="J33" s="9"/>
      <c r="K33" s="9"/>
      <c r="L33" s="9"/>
      <c r="M33" s="9"/>
    </row>
    <row r="34" spans="1:13" ht="75">
      <c r="A34" s="5">
        <v>16</v>
      </c>
      <c r="B34" s="20" t="s">
        <v>28</v>
      </c>
      <c r="C34" s="14" t="s">
        <v>27</v>
      </c>
      <c r="D34" s="15" t="s">
        <v>5</v>
      </c>
      <c r="E34" s="15" t="s">
        <v>0</v>
      </c>
      <c r="F34" s="19" t="s">
        <v>56</v>
      </c>
      <c r="G34" s="38">
        <v>500</v>
      </c>
      <c r="H34" s="17">
        <v>0</v>
      </c>
      <c r="I34" s="17">
        <f t="shared" si="0"/>
        <v>500</v>
      </c>
      <c r="J34" s="9"/>
      <c r="K34" s="9"/>
      <c r="L34" s="9"/>
      <c r="M34" s="9"/>
    </row>
    <row r="35" spans="1:13" ht="59.25" customHeight="1">
      <c r="A35" s="5">
        <v>17</v>
      </c>
      <c r="B35" s="13" t="s">
        <v>32</v>
      </c>
      <c r="C35" s="14" t="s">
        <v>11</v>
      </c>
      <c r="D35" s="15" t="s">
        <v>3</v>
      </c>
      <c r="E35" s="15" t="s">
        <v>2</v>
      </c>
      <c r="F35" s="16" t="s">
        <v>33</v>
      </c>
      <c r="G35" s="38">
        <v>40</v>
      </c>
      <c r="H35" s="17">
        <v>0</v>
      </c>
      <c r="I35" s="17">
        <f t="shared" si="0"/>
        <v>40</v>
      </c>
      <c r="J35" s="9"/>
      <c r="K35" s="9"/>
      <c r="L35" s="9"/>
      <c r="M35" s="9"/>
    </row>
    <row r="36" spans="1:13" ht="33" customHeight="1">
      <c r="A36" s="58">
        <v>18</v>
      </c>
      <c r="B36" s="74" t="s">
        <v>48</v>
      </c>
      <c r="C36" s="14" t="s">
        <v>12</v>
      </c>
      <c r="D36" s="15" t="s">
        <v>5</v>
      </c>
      <c r="E36" s="15" t="s">
        <v>6</v>
      </c>
      <c r="F36" s="16" t="s">
        <v>38</v>
      </c>
      <c r="G36" s="38">
        <v>600</v>
      </c>
      <c r="H36" s="17">
        <v>0</v>
      </c>
      <c r="I36" s="17">
        <f t="shared" si="0"/>
        <v>600</v>
      </c>
      <c r="J36" s="9"/>
      <c r="K36" s="9"/>
      <c r="L36" s="9"/>
      <c r="M36" s="9"/>
    </row>
    <row r="37" spans="1:13" ht="42.75" customHeight="1">
      <c r="A37" s="59"/>
      <c r="B37" s="75"/>
      <c r="C37" s="14" t="s">
        <v>27</v>
      </c>
      <c r="D37" s="15" t="s">
        <v>5</v>
      </c>
      <c r="E37" s="15" t="s">
        <v>6</v>
      </c>
      <c r="F37" s="16" t="s">
        <v>38</v>
      </c>
      <c r="G37" s="38">
        <v>550</v>
      </c>
      <c r="H37" s="17">
        <v>-2</v>
      </c>
      <c r="I37" s="17">
        <f t="shared" si="0"/>
        <v>548</v>
      </c>
      <c r="J37" s="9"/>
      <c r="K37" s="9"/>
      <c r="L37" s="9"/>
      <c r="M37" s="9"/>
    </row>
    <row r="38" spans="1:13" ht="59.25" customHeight="1">
      <c r="A38" s="5">
        <v>19</v>
      </c>
      <c r="B38" s="20" t="s">
        <v>44</v>
      </c>
      <c r="C38" s="16" t="s">
        <v>13</v>
      </c>
      <c r="D38" s="16" t="s">
        <v>0</v>
      </c>
      <c r="E38" s="16" t="s">
        <v>14</v>
      </c>
      <c r="F38" s="16" t="s">
        <v>45</v>
      </c>
      <c r="G38" s="38">
        <v>359.6</v>
      </c>
      <c r="H38" s="17">
        <v>0</v>
      </c>
      <c r="I38" s="17">
        <f t="shared" si="0"/>
        <v>359.6</v>
      </c>
      <c r="J38" s="9"/>
      <c r="K38" s="9"/>
      <c r="L38" s="9"/>
      <c r="M38" s="9"/>
    </row>
    <row r="39" spans="1:13" ht="45.75" customHeight="1">
      <c r="A39" s="5">
        <v>20</v>
      </c>
      <c r="B39" s="24" t="s">
        <v>69</v>
      </c>
      <c r="C39" s="16" t="s">
        <v>13</v>
      </c>
      <c r="D39" s="16" t="s">
        <v>0</v>
      </c>
      <c r="E39" s="16" t="s">
        <v>14</v>
      </c>
      <c r="F39" s="16" t="s">
        <v>46</v>
      </c>
      <c r="G39" s="38">
        <v>5</v>
      </c>
      <c r="H39" s="17">
        <v>0</v>
      </c>
      <c r="I39" s="17">
        <f t="shared" si="0"/>
        <v>5</v>
      </c>
      <c r="J39" s="9"/>
      <c r="K39" s="9"/>
      <c r="L39" s="9"/>
      <c r="M39" s="9"/>
    </row>
    <row r="40" spans="1:9" ht="15">
      <c r="A40" s="6"/>
      <c r="B40" s="28" t="s">
        <v>21</v>
      </c>
      <c r="C40" s="29"/>
      <c r="D40" s="29"/>
      <c r="E40" s="29"/>
      <c r="F40" s="29"/>
      <c r="G40" s="40">
        <f>SUM(G5:G39)</f>
        <v>767058.9999999999</v>
      </c>
      <c r="H40" s="40">
        <f>SUM(H5:H39)</f>
        <v>3686.9999999999995</v>
      </c>
      <c r="I40" s="40">
        <f>SUM(I5:I39)</f>
        <v>770745.9999999999</v>
      </c>
    </row>
    <row r="41" spans="8:9" ht="15">
      <c r="H41" s="42"/>
      <c r="I41" s="42"/>
    </row>
    <row r="42" spans="1:9" ht="15.75" customHeight="1">
      <c r="A42" s="56"/>
      <c r="B42" s="56"/>
      <c r="C42" s="56"/>
      <c r="D42" s="56"/>
      <c r="E42" s="56"/>
      <c r="F42" s="56"/>
      <c r="G42" s="56"/>
      <c r="H42" s="42"/>
      <c r="I42" s="42"/>
    </row>
    <row r="43" spans="1:9" ht="15.75" customHeight="1">
      <c r="A43" s="56"/>
      <c r="B43" s="56"/>
      <c r="C43" s="56"/>
      <c r="D43" s="56"/>
      <c r="E43" s="56"/>
      <c r="F43" s="56"/>
      <c r="G43" s="56"/>
      <c r="H43" s="42"/>
      <c r="I43" s="42"/>
    </row>
  </sheetData>
  <sheetProtection/>
  <mergeCells count="20">
    <mergeCell ref="F1:I1"/>
    <mergeCell ref="A2:I2"/>
    <mergeCell ref="A15:A16"/>
    <mergeCell ref="B15:B16"/>
    <mergeCell ref="B11:B12"/>
    <mergeCell ref="A6:A9"/>
    <mergeCell ref="B18:B21"/>
    <mergeCell ref="A18:A21"/>
    <mergeCell ref="B13:B14"/>
    <mergeCell ref="A13:A14"/>
    <mergeCell ref="A11:A12"/>
    <mergeCell ref="B6:B9"/>
    <mergeCell ref="B22:B26"/>
    <mergeCell ref="A22:A26"/>
    <mergeCell ref="A43:G43"/>
    <mergeCell ref="A42:G42"/>
    <mergeCell ref="B29:B30"/>
    <mergeCell ref="A29:A30"/>
    <mergeCell ref="B36:B37"/>
    <mergeCell ref="A36:A37"/>
  </mergeCells>
  <printOptions/>
  <pageMargins left="0.984251968503937" right="0.3937007874015748" top="0.7874015748031497" bottom="0.5905511811023623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2020-05-28T11:39:32Z</cp:lastPrinted>
  <dcterms:created xsi:type="dcterms:W3CDTF">2006-11-13T05:36:17Z</dcterms:created>
  <dcterms:modified xsi:type="dcterms:W3CDTF">2020-05-28T11:39:33Z</dcterms:modified>
  <cp:category/>
  <cp:version/>
  <cp:contentType/>
  <cp:contentStatus/>
</cp:coreProperties>
</file>