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1" sheetId="1" r:id="rId1"/>
  </sheets>
  <definedNames>
    <definedName name="_xlnm.Print_Area" localSheetId="0">'доходы 2021'!$A$1:$F$48</definedName>
  </definedNames>
  <calcPr fullCalcOnLoad="1"/>
</workbook>
</file>

<file path=xl/sharedStrings.xml><?xml version="1.0" encoding="utf-8"?>
<sst xmlns="http://schemas.openxmlformats.org/spreadsheetml/2006/main" count="94" uniqueCount="89">
  <si>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</si>
  <si>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</si>
  <si>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</si>
  <si>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</si>
  <si>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</si>
  <si>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</si>
  <si>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</si>
  <si>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</si>
  <si>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</si>
  <si>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</si>
  <si>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</si>
  <si>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</si>
  <si>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</si>
  <si>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</si>
  <si>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</si>
  <si>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</si>
  <si>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</si>
  <si>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</si>
  <si>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</si>
  <si>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</si>
  <si>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</si>
  <si>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</si>
  <si>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</si>
  <si>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</si>
  <si>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</si>
  <si>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</si>
  <si>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</si>
  <si>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</si>
  <si>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</si>
  <si>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</si>
  <si>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</si>
  <si>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</si>
  <si>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</si>
  <si>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</si>
  <si>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</si>
  <si>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</si>
  <si>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</si>
  <si>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</si>
  <si>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</si>
  <si>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</si>
  <si>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</si>
  <si>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</si>
  <si>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</si>
  <si>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</si>
  <si>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</si>
  <si>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</si>
  <si>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</si>
  <si>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</si>
  <si>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</si>
  <si>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</si>
  <si>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</si>
  <si>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</si>
  <si>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</si>
  <si>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</si>
  <si>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</si>
  <si>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</si>
  <si>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</si>
  <si>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</si>
  <si>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</si>
  <si>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</si>
  <si>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</si>
  <si>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</si>
  <si>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</si>
  <si>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</si>
  <si>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</si>
  <si>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</si>
  <si>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</si>
  <si>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</si>
  <si>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</si>
  <si>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</si>
  <si>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https://yandex.ru/search/?text=%D0%BF%D0%BE%D0%BB%D0%B5%20%D1%87%D1%83%D0%B4%D0%B5%D1%81%2018.10.2019&amp;lr=10769#/videowiz?filmId=12894865232568638596</t>
  </si>
  <si>
    <t>117 00000 00 0000 180</t>
  </si>
  <si>
    <t>Прочие неналоговые доходы</t>
  </si>
  <si>
    <t>202 40000 00 0000 150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</si>
  <si>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</si>
  <si>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</si>
  <si>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 на доходы физических лиц (дополнительный норматив отчислений 12,3%)</t>
  </si>
  <si>
    <t xml:space="preserve"> 105 01000 00 0000 110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</si>
  <si>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</si>
  <si>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</si>
  <si>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</si>
  <si>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на  2021 год                                                                               </t>
  </si>
  <si>
    <t>1 13 02000 00 0000 130</t>
  </si>
  <si>
    <t>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</si>
  <si>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</si>
  <si>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</si>
  <si>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207 00000 00 0000 000</t>
  </si>
  <si>
    <t>Прочие безвозмездные поступления в бюджеты городских округов</t>
  </si>
  <si>
    <t>Приложение  2  к решению Ливенского городского Совета народных депутатов        от 29 апреля 2021 г.  № 58/631- ГС "Приложение 7  к решению Ливенского гороского Совета народных депутатов      от  23  декабря 2020 г.  № 54 /585  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</si>
</sst>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172" fontId="8" fillId="34" borderId="13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2.75390625" style="1" customWidth="1"/>
    <col min="4" max="4" width="15.125" style="11" customWidth="1"/>
    <col min="5" max="6" width="12.875" style="10" customWidth="1"/>
    <col min="7" max="7" width="9.125" style="10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99" customHeight="1">
      <c r="B1" s="10"/>
      <c r="C1" s="12"/>
      <c r="D1" s="69" t="s">
        <v>88</v>
      </c>
      <c r="E1" s="69"/>
      <c r="F1" s="69"/>
    </row>
    <row r="2" spans="2:6" ht="37.5" customHeight="1">
      <c r="B2" s="70" t="s">
        <v>81</v>
      </c>
      <c r="C2" s="70"/>
      <c r="D2" s="70"/>
      <c r="E2" s="70"/>
      <c r="F2" s="70"/>
    </row>
    <row r="3" spans="2:6" ht="19.5" customHeight="1">
      <c r="B3" s="43"/>
      <c r="C3" s="43"/>
      <c r="D3" s="10"/>
      <c r="E3" s="25"/>
      <c r="F3" s="44" t="s">
        <v>51</v>
      </c>
    </row>
    <row r="4" spans="2:6" ht="35.25" customHeight="1">
      <c r="B4" s="48" t="s">
        <v>0</v>
      </c>
      <c r="C4" s="48" t="s">
        <v>1</v>
      </c>
      <c r="D4" s="47" t="s">
        <v>78</v>
      </c>
      <c r="E4" s="50" t="s">
        <v>79</v>
      </c>
      <c r="F4" s="50" t="s">
        <v>80</v>
      </c>
    </row>
    <row r="5" spans="2:6" ht="21" customHeight="1" hidden="1">
      <c r="B5" s="2">
        <v>1</v>
      </c>
      <c r="C5" s="2">
        <v>2</v>
      </c>
      <c r="D5" s="49">
        <v>3</v>
      </c>
      <c r="E5" s="51"/>
      <c r="F5" s="51"/>
    </row>
    <row r="6" spans="2:10" ht="36.75" customHeight="1">
      <c r="B6" s="3" t="s">
        <v>2</v>
      </c>
      <c r="C6" s="5" t="s">
        <v>3</v>
      </c>
      <c r="D6" s="57">
        <f>D7+D11+D12+D13+D15+D17+D19+D22+D25+D31+D33+D35+D38+D40+D41</f>
        <v>340081.2</v>
      </c>
      <c r="E6" s="57">
        <f>E7+E11+E12+E13+E15+E17+E19+E22+E25+E31+E33+E35+E38+E40+E41</f>
        <v>11169.1</v>
      </c>
      <c r="F6" s="57">
        <f>F7+F11+F12+F13+F15+F17+F19+F22+F25+F31+F33+F35+F38+F40+F41</f>
        <v>351250.3</v>
      </c>
      <c r="G6" s="45"/>
      <c r="H6" s="20"/>
      <c r="I6" s="20"/>
      <c r="J6" s="20"/>
    </row>
    <row r="7" spans="2:10" ht="23.25" customHeight="1">
      <c r="B7" s="3" t="s">
        <v>4</v>
      </c>
      <c r="C7" s="5" t="s">
        <v>5</v>
      </c>
      <c r="D7" s="58">
        <f>D8+D9+D10</f>
        <v>212292.4</v>
      </c>
      <c r="E7" s="58">
        <f>E8+E9+E10</f>
        <v>0</v>
      </c>
      <c r="F7" s="58">
        <f>D7+E7</f>
        <v>212292.4</v>
      </c>
      <c r="G7" s="24"/>
      <c r="H7" s="24"/>
      <c r="I7" s="20"/>
      <c r="J7" s="20"/>
    </row>
    <row r="8" spans="2:10" ht="18" customHeight="1">
      <c r="B8" s="19" t="s">
        <v>4</v>
      </c>
      <c r="C8" s="46" t="s">
        <v>60</v>
      </c>
      <c r="D8" s="59">
        <v>98587.8</v>
      </c>
      <c r="E8" s="54">
        <v>0</v>
      </c>
      <c r="F8" s="54">
        <f aca="true" t="shared" si="0" ref="F8:F48">D8+E8</f>
        <v>98587.8</v>
      </c>
      <c r="G8" s="36"/>
      <c r="H8" s="24"/>
      <c r="I8" s="20"/>
      <c r="J8" s="20"/>
    </row>
    <row r="9" spans="2:10" ht="32.25" customHeight="1">
      <c r="B9" s="19" t="s">
        <v>4</v>
      </c>
      <c r="C9" s="46" t="s">
        <v>64</v>
      </c>
      <c r="D9" s="59">
        <v>32862.6</v>
      </c>
      <c r="E9" s="63">
        <v>0</v>
      </c>
      <c r="F9" s="54">
        <f t="shared" si="0"/>
        <v>32862.6</v>
      </c>
      <c r="G9" s="21"/>
      <c r="H9" s="21"/>
      <c r="I9" s="21"/>
      <c r="J9" s="21"/>
    </row>
    <row r="10" spans="2:10" ht="32.25" customHeight="1">
      <c r="B10" s="19" t="s">
        <v>4</v>
      </c>
      <c r="C10" s="46" t="s">
        <v>76</v>
      </c>
      <c r="D10" s="59">
        <v>80842</v>
      </c>
      <c r="E10" s="63">
        <v>0</v>
      </c>
      <c r="F10" s="54">
        <f t="shared" si="0"/>
        <v>80842</v>
      </c>
      <c r="G10" s="21"/>
      <c r="H10" s="21"/>
      <c r="I10" s="21"/>
      <c r="J10" s="21"/>
    </row>
    <row r="11" spans="2:10" ht="47.25" customHeight="1">
      <c r="B11" s="26" t="s">
        <v>39</v>
      </c>
      <c r="C11" s="27" t="s">
        <v>40</v>
      </c>
      <c r="D11" s="60">
        <v>3430</v>
      </c>
      <c r="E11" s="64">
        <v>0</v>
      </c>
      <c r="F11" s="56">
        <f t="shared" si="0"/>
        <v>3430</v>
      </c>
      <c r="G11" s="21"/>
      <c r="H11" s="21"/>
      <c r="I11" s="21"/>
      <c r="J11" s="21"/>
    </row>
    <row r="12" spans="2:10" ht="49.5" customHeight="1">
      <c r="B12" s="3" t="s">
        <v>77</v>
      </c>
      <c r="C12" s="5" t="s">
        <v>75</v>
      </c>
      <c r="D12" s="57">
        <v>22726</v>
      </c>
      <c r="E12" s="64">
        <v>0</v>
      </c>
      <c r="F12" s="56">
        <f t="shared" si="0"/>
        <v>22726</v>
      </c>
      <c r="G12" s="21"/>
      <c r="H12" s="21"/>
      <c r="I12" s="21"/>
      <c r="J12" s="21"/>
    </row>
    <row r="13" spans="2:10" ht="30" customHeight="1">
      <c r="B13" s="3" t="s">
        <v>6</v>
      </c>
      <c r="C13" s="5" t="s">
        <v>7</v>
      </c>
      <c r="D13" s="57">
        <f>D14</f>
        <v>5500</v>
      </c>
      <c r="E13" s="58">
        <f>E14</f>
        <v>1500</v>
      </c>
      <c r="F13" s="56">
        <f t="shared" si="0"/>
        <v>7000</v>
      </c>
      <c r="G13" s="21"/>
      <c r="H13" s="21"/>
      <c r="I13" s="21"/>
      <c r="J13" s="21"/>
    </row>
    <row r="14" spans="2:10" ht="32.25" customHeight="1">
      <c r="B14" s="29" t="s">
        <v>43</v>
      </c>
      <c r="C14" s="28" t="s">
        <v>7</v>
      </c>
      <c r="D14" s="53">
        <v>5500</v>
      </c>
      <c r="E14" s="64">
        <v>1500</v>
      </c>
      <c r="F14" s="54">
        <f t="shared" si="0"/>
        <v>7000</v>
      </c>
      <c r="G14" s="21"/>
      <c r="H14" s="21"/>
      <c r="I14" s="21"/>
      <c r="J14" s="21"/>
    </row>
    <row r="15" spans="2:10" ht="20.25" customHeight="1">
      <c r="B15" s="35" t="s">
        <v>44</v>
      </c>
      <c r="C15" s="22" t="s">
        <v>45</v>
      </c>
      <c r="D15" s="57">
        <f>D16</f>
        <v>550</v>
      </c>
      <c r="E15" s="58">
        <f>E16</f>
        <v>8600</v>
      </c>
      <c r="F15" s="56">
        <f t="shared" si="0"/>
        <v>9150</v>
      </c>
      <c r="G15" s="21"/>
      <c r="H15" s="21"/>
      <c r="I15" s="21"/>
      <c r="J15" s="21"/>
    </row>
    <row r="16" spans="2:10" ht="18.75" customHeight="1">
      <c r="B16" s="29" t="s">
        <v>46</v>
      </c>
      <c r="C16" s="28" t="s">
        <v>45</v>
      </c>
      <c r="D16" s="53">
        <v>550</v>
      </c>
      <c r="E16" s="63">
        <v>8600</v>
      </c>
      <c r="F16" s="54">
        <f t="shared" si="0"/>
        <v>9150</v>
      </c>
      <c r="G16" s="21"/>
      <c r="H16" s="21"/>
      <c r="I16" s="21"/>
      <c r="J16" s="21"/>
    </row>
    <row r="17" spans="2:10" ht="48" customHeight="1">
      <c r="B17" s="26" t="s">
        <v>41</v>
      </c>
      <c r="C17" s="22" t="s">
        <v>37</v>
      </c>
      <c r="D17" s="57">
        <f>D18</f>
        <v>3273</v>
      </c>
      <c r="E17" s="58">
        <f>E18</f>
        <v>1000</v>
      </c>
      <c r="F17" s="56">
        <f t="shared" si="0"/>
        <v>4273</v>
      </c>
      <c r="G17" s="21"/>
      <c r="H17" s="21"/>
      <c r="I17" s="21"/>
      <c r="J17" s="21"/>
    </row>
    <row r="18" spans="2:10" ht="67.5" customHeight="1">
      <c r="B18" s="19" t="s">
        <v>36</v>
      </c>
      <c r="C18" s="28" t="s">
        <v>42</v>
      </c>
      <c r="D18" s="53">
        <v>3273</v>
      </c>
      <c r="E18" s="54">
        <v>1000</v>
      </c>
      <c r="F18" s="54">
        <f t="shared" si="0"/>
        <v>4273</v>
      </c>
      <c r="G18" s="18"/>
      <c r="H18" s="18"/>
      <c r="I18" s="18"/>
      <c r="J18" s="18"/>
    </row>
    <row r="19" spans="2:10" ht="21" customHeight="1">
      <c r="B19" s="3" t="s">
        <v>8</v>
      </c>
      <c r="C19" s="6" t="s">
        <v>9</v>
      </c>
      <c r="D19" s="55">
        <f>D20+D21</f>
        <v>32200</v>
      </c>
      <c r="E19" s="56">
        <f>E20+E21</f>
        <v>0</v>
      </c>
      <c r="F19" s="56">
        <f t="shared" si="0"/>
        <v>32200</v>
      </c>
      <c r="H19" s="10"/>
      <c r="I19" s="10"/>
      <c r="J19" s="10"/>
    </row>
    <row r="20" spans="2:6" ht="21" customHeight="1">
      <c r="B20" s="2" t="s">
        <v>10</v>
      </c>
      <c r="C20" s="7" t="s">
        <v>11</v>
      </c>
      <c r="D20" s="52">
        <v>7200</v>
      </c>
      <c r="E20" s="54">
        <v>0</v>
      </c>
      <c r="F20" s="54">
        <f t="shared" si="0"/>
        <v>7200</v>
      </c>
    </row>
    <row r="21" spans="2:6" ht="33.75" customHeight="1">
      <c r="B21" s="23" t="s">
        <v>54</v>
      </c>
      <c r="C21" s="8" t="s">
        <v>12</v>
      </c>
      <c r="D21" s="54">
        <v>25000</v>
      </c>
      <c r="E21" s="54">
        <v>0</v>
      </c>
      <c r="F21" s="54">
        <f t="shared" si="0"/>
        <v>25000</v>
      </c>
    </row>
    <row r="22" spans="2:6" ht="21.75" customHeight="1">
      <c r="B22" s="35" t="s">
        <v>67</v>
      </c>
      <c r="C22" s="6" t="s">
        <v>13</v>
      </c>
      <c r="D22" s="55">
        <f>D23+D24</f>
        <v>8500</v>
      </c>
      <c r="E22" s="56">
        <f>E23+E24</f>
        <v>0</v>
      </c>
      <c r="F22" s="56">
        <f t="shared" si="0"/>
        <v>8500</v>
      </c>
    </row>
    <row r="23" spans="2:6" ht="66" customHeight="1">
      <c r="B23" s="29" t="s">
        <v>65</v>
      </c>
      <c r="C23" s="28" t="s">
        <v>68</v>
      </c>
      <c r="D23" s="52">
        <v>8490</v>
      </c>
      <c r="E23" s="54">
        <v>0</v>
      </c>
      <c r="F23" s="54">
        <f t="shared" si="0"/>
        <v>8490</v>
      </c>
    </row>
    <row r="24" spans="2:6" ht="50.25" customHeight="1">
      <c r="B24" s="29" t="s">
        <v>66</v>
      </c>
      <c r="C24" s="28" t="s">
        <v>69</v>
      </c>
      <c r="D24" s="52">
        <v>10</v>
      </c>
      <c r="E24" s="54">
        <v>0</v>
      </c>
      <c r="F24" s="54">
        <f t="shared" si="0"/>
        <v>10</v>
      </c>
    </row>
    <row r="25" spans="2:7" s="4" customFormat="1" ht="45.75" customHeight="1">
      <c r="B25" s="3" t="s">
        <v>14</v>
      </c>
      <c r="C25" s="5" t="s">
        <v>15</v>
      </c>
      <c r="D25" s="55">
        <f>D26+D27+D28+D29+D30</f>
        <v>43543</v>
      </c>
      <c r="E25" s="56">
        <f>E26+E27+E28+E29+E30</f>
        <v>0</v>
      </c>
      <c r="F25" s="56">
        <f t="shared" si="0"/>
        <v>43543</v>
      </c>
      <c r="G25" s="15"/>
    </row>
    <row r="26" spans="2:7" s="4" customFormat="1" ht="84.75" customHeight="1">
      <c r="B26" s="19" t="s">
        <v>52</v>
      </c>
      <c r="C26" s="28" t="s">
        <v>53</v>
      </c>
      <c r="D26" s="54">
        <v>141</v>
      </c>
      <c r="E26" s="54">
        <v>0</v>
      </c>
      <c r="F26" s="54">
        <f t="shared" si="0"/>
        <v>141</v>
      </c>
      <c r="G26" s="15"/>
    </row>
    <row r="27" spans="2:6" ht="33.75" customHeight="1">
      <c r="B27" s="9" t="s">
        <v>31</v>
      </c>
      <c r="C27" s="7" t="s">
        <v>32</v>
      </c>
      <c r="D27" s="54">
        <v>31000</v>
      </c>
      <c r="E27" s="54">
        <v>0</v>
      </c>
      <c r="F27" s="54">
        <f t="shared" si="0"/>
        <v>31000</v>
      </c>
    </row>
    <row r="28" spans="2:6" ht="24" customHeight="1">
      <c r="B28" s="42" t="s">
        <v>38</v>
      </c>
      <c r="C28" s="7" t="s">
        <v>35</v>
      </c>
      <c r="D28" s="52">
        <v>2399</v>
      </c>
      <c r="E28" s="54">
        <v>0</v>
      </c>
      <c r="F28" s="54">
        <f t="shared" si="0"/>
        <v>2399</v>
      </c>
    </row>
    <row r="29" spans="2:6" ht="64.5" customHeight="1">
      <c r="B29" s="2" t="s">
        <v>28</v>
      </c>
      <c r="C29" s="7" t="s">
        <v>29</v>
      </c>
      <c r="D29" s="52">
        <v>8646</v>
      </c>
      <c r="E29" s="54">
        <v>0</v>
      </c>
      <c r="F29" s="54">
        <f t="shared" si="0"/>
        <v>8646</v>
      </c>
    </row>
    <row r="30" spans="2:6" ht="117" customHeight="1">
      <c r="B30" s="2" t="s">
        <v>49</v>
      </c>
      <c r="C30" s="7" t="s">
        <v>50</v>
      </c>
      <c r="D30" s="54">
        <v>1357</v>
      </c>
      <c r="E30" s="54">
        <v>0</v>
      </c>
      <c r="F30" s="54">
        <f t="shared" si="0"/>
        <v>1357</v>
      </c>
    </row>
    <row r="31" spans="2:6" ht="33.75" customHeight="1">
      <c r="B31" s="3" t="s">
        <v>58</v>
      </c>
      <c r="C31" s="5" t="s">
        <v>59</v>
      </c>
      <c r="D31" s="55">
        <f>D32</f>
        <v>64.8</v>
      </c>
      <c r="E31" s="56">
        <f>E32</f>
        <v>0</v>
      </c>
      <c r="F31" s="56">
        <f t="shared" si="0"/>
        <v>64.8</v>
      </c>
    </row>
    <row r="32" spans="2:6" ht="33.75" customHeight="1">
      <c r="B32" s="19" t="s">
        <v>16</v>
      </c>
      <c r="C32" s="28" t="s">
        <v>17</v>
      </c>
      <c r="D32" s="52">
        <v>64.8</v>
      </c>
      <c r="E32" s="54">
        <v>0</v>
      </c>
      <c r="F32" s="54">
        <f t="shared" si="0"/>
        <v>64.8</v>
      </c>
    </row>
    <row r="33" spans="2:6" ht="33.75" customHeight="1">
      <c r="B33" s="65" t="s">
        <v>82</v>
      </c>
      <c r="C33" s="66" t="s">
        <v>83</v>
      </c>
      <c r="D33" s="55">
        <f>D34</f>
        <v>0</v>
      </c>
      <c r="E33" s="55">
        <f>E34</f>
        <v>36</v>
      </c>
      <c r="F33" s="55">
        <f>F34</f>
        <v>36</v>
      </c>
    </row>
    <row r="34" spans="2:6" ht="33.75" customHeight="1">
      <c r="B34" s="67" t="s">
        <v>84</v>
      </c>
      <c r="C34" s="68" t="s">
        <v>85</v>
      </c>
      <c r="D34" s="52">
        <v>0</v>
      </c>
      <c r="E34" s="54">
        <v>36</v>
      </c>
      <c r="F34" s="54">
        <f t="shared" si="0"/>
        <v>36</v>
      </c>
    </row>
    <row r="35" spans="2:6" ht="32.25" customHeight="1">
      <c r="B35" s="3" t="s">
        <v>18</v>
      </c>
      <c r="C35" s="5" t="s">
        <v>19</v>
      </c>
      <c r="D35" s="55">
        <f>D36+D37</f>
        <v>4380</v>
      </c>
      <c r="E35" s="56">
        <f>E36+E37</f>
        <v>0</v>
      </c>
      <c r="F35" s="56">
        <f t="shared" si="0"/>
        <v>4380</v>
      </c>
    </row>
    <row r="36" spans="2:6" ht="45.75" customHeight="1">
      <c r="B36" s="2" t="s">
        <v>30</v>
      </c>
      <c r="C36" s="7" t="s">
        <v>20</v>
      </c>
      <c r="D36" s="54">
        <v>2080</v>
      </c>
      <c r="E36" s="63">
        <v>0</v>
      </c>
      <c r="F36" s="54">
        <f t="shared" si="0"/>
        <v>2080</v>
      </c>
    </row>
    <row r="37" spans="2:8" ht="34.5" customHeight="1">
      <c r="B37" s="9" t="s">
        <v>33</v>
      </c>
      <c r="C37" s="7" t="s">
        <v>34</v>
      </c>
      <c r="D37" s="54">
        <v>2300</v>
      </c>
      <c r="E37" s="54">
        <v>0</v>
      </c>
      <c r="F37" s="54">
        <f t="shared" si="0"/>
        <v>2300</v>
      </c>
      <c r="H37" s="10"/>
    </row>
    <row r="38" spans="2:6" ht="22.5" customHeight="1">
      <c r="B38" s="3" t="s">
        <v>21</v>
      </c>
      <c r="C38" s="5" t="s">
        <v>22</v>
      </c>
      <c r="D38" s="55">
        <f>D39</f>
        <v>2565</v>
      </c>
      <c r="E38" s="56">
        <f>E39</f>
        <v>0</v>
      </c>
      <c r="F38" s="56">
        <f t="shared" si="0"/>
        <v>2565</v>
      </c>
    </row>
    <row r="39" spans="2:6" ht="63" customHeight="1">
      <c r="B39" s="19" t="s">
        <v>48</v>
      </c>
      <c r="C39" s="28" t="s">
        <v>47</v>
      </c>
      <c r="D39" s="54">
        <v>2565</v>
      </c>
      <c r="E39" s="54">
        <v>0</v>
      </c>
      <c r="F39" s="54">
        <f t="shared" si="0"/>
        <v>2565</v>
      </c>
    </row>
    <row r="40" spans="2:6" ht="22.5" customHeight="1">
      <c r="B40" s="30" t="s">
        <v>23</v>
      </c>
      <c r="C40" s="31" t="s">
        <v>24</v>
      </c>
      <c r="D40" s="61">
        <v>1057</v>
      </c>
      <c r="E40" s="56">
        <v>33.1</v>
      </c>
      <c r="F40" s="56">
        <f t="shared" si="0"/>
        <v>1090.1</v>
      </c>
    </row>
    <row r="41" spans="2:6" ht="21.75" customHeight="1">
      <c r="B41" s="30" t="s">
        <v>71</v>
      </c>
      <c r="C41" s="31" t="s">
        <v>72</v>
      </c>
      <c r="D41" s="61">
        <v>0</v>
      </c>
      <c r="E41" s="56">
        <v>0</v>
      </c>
      <c r="F41" s="56">
        <f t="shared" si="0"/>
        <v>0</v>
      </c>
    </row>
    <row r="42" spans="1:7" s="17" customFormat="1" ht="23.25" customHeight="1">
      <c r="A42" s="17" t="s">
        <v>70</v>
      </c>
      <c r="B42" s="37" t="s">
        <v>25</v>
      </c>
      <c r="C42" s="38" t="s">
        <v>26</v>
      </c>
      <c r="D42" s="56">
        <f>D43+D45+D44+D47+D46</f>
        <v>623418.5</v>
      </c>
      <c r="E42" s="56">
        <f>E43+E45+E44+E47+E46</f>
        <v>2775.9</v>
      </c>
      <c r="F42" s="56">
        <f t="shared" si="0"/>
        <v>626194.4</v>
      </c>
      <c r="G42" s="16"/>
    </row>
    <row r="43" spans="2:7" s="17" customFormat="1" ht="33.75" customHeight="1">
      <c r="B43" s="39" t="s">
        <v>61</v>
      </c>
      <c r="C43" s="41" t="s">
        <v>57</v>
      </c>
      <c r="D43" s="62">
        <v>47119</v>
      </c>
      <c r="E43" s="54">
        <v>0</v>
      </c>
      <c r="F43" s="54">
        <f t="shared" si="0"/>
        <v>47119</v>
      </c>
      <c r="G43" s="16"/>
    </row>
    <row r="44" spans="2:7" s="17" customFormat="1" ht="48.75" customHeight="1">
      <c r="B44" s="39" t="s">
        <v>62</v>
      </c>
      <c r="C44" s="40" t="s">
        <v>55</v>
      </c>
      <c r="D44" s="62">
        <v>162662.1</v>
      </c>
      <c r="E44" s="54">
        <v>70</v>
      </c>
      <c r="F44" s="54">
        <f t="shared" si="0"/>
        <v>162732.1</v>
      </c>
      <c r="G44" s="16"/>
    </row>
    <row r="45" spans="2:7" s="17" customFormat="1" ht="33" customHeight="1">
      <c r="B45" s="39" t="s">
        <v>63</v>
      </c>
      <c r="C45" s="41" t="s">
        <v>56</v>
      </c>
      <c r="D45" s="62">
        <v>322421.4</v>
      </c>
      <c r="E45" s="54">
        <v>2697.9</v>
      </c>
      <c r="F45" s="54">
        <f t="shared" si="0"/>
        <v>325119.30000000005</v>
      </c>
      <c r="G45" s="16"/>
    </row>
    <row r="46" spans="2:7" s="17" customFormat="1" ht="29.25" customHeight="1">
      <c r="B46" s="39" t="s">
        <v>73</v>
      </c>
      <c r="C46" s="41" t="s">
        <v>74</v>
      </c>
      <c r="D46" s="62">
        <v>91216</v>
      </c>
      <c r="E46" s="54">
        <v>0</v>
      </c>
      <c r="F46" s="54">
        <f t="shared" si="0"/>
        <v>91216</v>
      </c>
      <c r="G46" s="16"/>
    </row>
    <row r="47" spans="2:7" s="17" customFormat="1" ht="32.25" customHeight="1">
      <c r="B47" s="39" t="s">
        <v>86</v>
      </c>
      <c r="C47" s="41" t="s">
        <v>87</v>
      </c>
      <c r="D47" s="62">
        <v>0</v>
      </c>
      <c r="E47" s="54">
        <v>8</v>
      </c>
      <c r="F47" s="54">
        <f t="shared" si="0"/>
        <v>8</v>
      </c>
      <c r="G47" s="16"/>
    </row>
    <row r="48" spans="2:6" ht="17.25" customHeight="1">
      <c r="B48" s="39"/>
      <c r="C48" s="38" t="s">
        <v>27</v>
      </c>
      <c r="D48" s="56">
        <f>D6+D42</f>
        <v>963499.7</v>
      </c>
      <c r="E48" s="56">
        <f>E6+E42</f>
        <v>13945</v>
      </c>
      <c r="F48" s="56">
        <f t="shared" si="0"/>
        <v>977444.7</v>
      </c>
    </row>
    <row r="49" spans="2:6" ht="25.5" customHeight="1">
      <c r="B49" s="32"/>
      <c r="C49" s="33"/>
      <c r="D49" s="34"/>
      <c r="E49" s="14"/>
      <c r="F49" s="14"/>
    </row>
    <row r="50" spans="2:4" ht="38.25" customHeight="1">
      <c r="B50" s="71"/>
      <c r="C50" s="71"/>
      <c r="D50" s="71"/>
    </row>
    <row r="51" spans="2:4" ht="15.75">
      <c r="B51" s="10"/>
      <c r="C51" s="10"/>
      <c r="D51" s="10"/>
    </row>
    <row r="52" ht="15.75">
      <c r="D52" s="13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ht="15.75">
      <c r="D57" s="10"/>
    </row>
    <row r="58" ht="15.75">
      <c r="D58" s="10"/>
    </row>
    <row r="59" ht="15.75">
      <c r="D59" s="13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  <row r="77" ht="15.75">
      <c r="D77" s="10"/>
    </row>
    <row r="78" ht="15.75">
      <c r="D78" s="10"/>
    </row>
    <row r="79" ht="15.75">
      <c r="D79" s="10"/>
    </row>
    <row r="80" ht="15.75">
      <c r="D80" s="10"/>
    </row>
  </sheetData>
  <sheetProtection/>
  <mergeCells count="3">
    <mergeCell ref="D1:F1"/>
    <mergeCell ref="B2:F2"/>
    <mergeCell ref="B50:D50"/>
  </mergeCells>
  <printOptions/>
  <pageMargins left="0.984251968503937" right="0.5905511811023623" top="0.5905511811023623" bottom="0.5905511811023623" header="0" footer="0"/>
  <pageSetup horizontalDpi="600" verticalDpi="600" orientation="portrait" paperSize="9" scale="80" r:id="rId1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2021-04-30T12:02:25Z</cp:lastPrinted>
  <dcterms:created xsi:type="dcterms:W3CDTF">2007-11-06T05:02:27Z</dcterms:created>
  <dcterms:modified xsi:type="dcterms:W3CDTF">2021-04-30T12:02:28Z</dcterms:modified>
  <cp:category/>
  <cp:version/>
  <cp:contentType/>
  <cp:contentStatus/>
</cp:coreProperties>
</file>