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Area" localSheetId="0">'доходы 2022 15%'!$A$1:$E$69</definedName>
  </definedNames>
  <calcPr fullCalcOnLoad="1"/>
</workbook>
</file>

<file path=xl/sharedStrings.xml><?xml version="1.0" encoding="utf-8"?>
<sst xmlns="http://schemas.openxmlformats.org/spreadsheetml/2006/main" count="125" uniqueCount="123">
  <si>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</si>
  <si>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</si>
  <si>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</si>
  <si>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</si>
  <si>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</si>
  <si>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</si>
  <si>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</si>
  <si>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</si>
  <si>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</si>
  <si>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</si>
  <si>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</si>
  <si>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</si>
  <si>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</si>
  <si>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</si>
  <si>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</si>
  <si>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</si>
  <si>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</si>
  <si>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</si>
  <si>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</si>
  <si>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</si>
  <si>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</si>
  <si>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</si>
  <si>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</si>
  <si>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</si>
  <si>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</si>
  <si>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</si>
  <si>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</si>
  <si>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</si>
  <si>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</si>
  <si>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</si>
  <si>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</si>
  <si>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</si>
  <si>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</si>
  <si>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</si>
  <si>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</si>
  <si>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</si>
  <si>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</si>
  <si>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</si>
  <si>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</si>
  <si>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</si>
  <si>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</si>
  <si>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</si>
  <si>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</si>
  <si>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</si>
  <si>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</si>
  <si>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 xml:space="preserve">Прогнозируемое поступление доходов в  бюджет города Ливны Орловской области  на  2022 год                                         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</si>
  <si>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</si>
  <si>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</si>
  <si>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</si>
  <si>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</si>
  <si>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</si>
  <si>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</si>
  <si>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</si>
  <si>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</si>
  <si>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</si>
  <si>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</si>
  <si>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</si>
  <si>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</si>
  <si>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</si>
  <si>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</si>
  <si>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</si>
  <si>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</si>
  <si>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</si>
  <si>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</si>
  <si>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</si>
  <si>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</si>
  <si>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</si>
  <si>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</si>
  <si>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</si>
  <si>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</si>
  <si>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</si>
  <si>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</si>
  <si>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</si>
  <si>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</si>
  <si>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</si>
  <si>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</si>
  <si>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</si>
  <si>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</si>
  <si>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</si>
  <si>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</si>
  <si>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</si>
  <si>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</si>
  <si>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</si>
  <si>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</si>
  <si>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</si>
  <si>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</si>
  <si>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</si>
  <si>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</si>
  <si>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</si>
  <si>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</si>
  <si>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</si>
  <si>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</si>
  <si>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</si>
  <si>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</si>
  <si>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</si>
  <si>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</si>
  <si>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</si>
  <si>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</si>
  <si>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</si>
  <si>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</si>
  <si>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</si>
  <si>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</si>
  <si>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</si>
  <si>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</si>
  <si>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</si>
  <si>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</si>
  <si>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</si>
  <si>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</si>
  <si>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</si>
  <si>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</si>
  <si>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</si>
  <si>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</si>
  <si>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</si>
  <si>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</si>
  <si>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</si>
  <si>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</si>
  <si>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</si>
  <si>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</si>
  <si>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Приложение 1 к решению Ливенского городского Совета народных депутатов  от       февраля 2022 г. №           -ГС "Приложение  2 к решению Ливенского городского Совета народных депутатов  от 16 декабря  2021 г.  № 4/055 - ГС"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</si>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</sst>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7.25390625" style="11" customWidth="1"/>
    <col min="4" max="4" width="14.00390625" style="10" customWidth="1"/>
    <col min="5" max="5" width="13.7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59.75" customHeight="1">
      <c r="A1" s="10"/>
      <c r="B1" s="12"/>
      <c r="C1" s="58"/>
      <c r="D1" s="81" t="s">
        <v>118</v>
      </c>
      <c r="E1" s="81"/>
    </row>
    <row r="2" spans="1:5" ht="70.5" customHeight="1">
      <c r="A2" s="86" t="s">
        <v>45</v>
      </c>
      <c r="B2" s="86"/>
      <c r="C2" s="86"/>
      <c r="D2" s="86"/>
      <c r="E2" s="86"/>
    </row>
    <row r="3" spans="1:5" ht="20.25">
      <c r="A3" s="32"/>
      <c r="B3" s="32"/>
      <c r="C3" s="33"/>
      <c r="D3" s="20"/>
      <c r="E3" s="33" t="s">
        <v>65</v>
      </c>
    </row>
    <row r="4" spans="1:5" ht="15.75">
      <c r="A4" s="82" t="s">
        <v>0</v>
      </c>
      <c r="B4" s="82" t="s">
        <v>1</v>
      </c>
      <c r="C4" s="83" t="s">
        <v>119</v>
      </c>
      <c r="D4" s="84" t="s">
        <v>120</v>
      </c>
      <c r="E4" s="84" t="s">
        <v>121</v>
      </c>
    </row>
    <row r="5" spans="1:5" ht="15.75">
      <c r="A5" s="82"/>
      <c r="B5" s="82"/>
      <c r="C5" s="83"/>
      <c r="D5" s="85"/>
      <c r="E5" s="85"/>
    </row>
    <row r="6" spans="1:5" ht="15.75">
      <c r="A6" s="2">
        <v>1</v>
      </c>
      <c r="B6" s="2">
        <v>2</v>
      </c>
      <c r="C6" s="2">
        <v>3</v>
      </c>
      <c r="D6" s="60"/>
      <c r="E6" s="60"/>
    </row>
    <row r="7" spans="1:9" ht="15.75">
      <c r="A7" s="3" t="s">
        <v>2</v>
      </c>
      <c r="B7" s="3" t="s">
        <v>3</v>
      </c>
      <c r="C7" s="61">
        <f>C8+C9+C10+C14+C17+C20+C27+C28+C31+C32+C33</f>
        <v>403817.8</v>
      </c>
      <c r="D7" s="62">
        <f>D8+D9+D10+D14+D17+D20+D27+D28+D31+D32+D33</f>
        <v>-54.3</v>
      </c>
      <c r="E7" s="62">
        <f>E8+E9+E10+E14+E17+E20+E27+E28+E31+E32+E33</f>
        <v>403763.49999999994</v>
      </c>
      <c r="F7" s="34"/>
      <c r="G7" s="17"/>
      <c r="H7" s="17"/>
      <c r="I7" s="17"/>
    </row>
    <row r="8" spans="1:9" ht="15.75">
      <c r="A8" s="3" t="s">
        <v>47</v>
      </c>
      <c r="B8" s="5" t="s">
        <v>68</v>
      </c>
      <c r="C8" s="63">
        <v>266242.2</v>
      </c>
      <c r="D8" s="79">
        <v>0</v>
      </c>
      <c r="E8" s="79">
        <f>C8+D8</f>
        <v>266242.2</v>
      </c>
      <c r="F8" s="37"/>
      <c r="G8" s="37"/>
      <c r="H8" s="38"/>
      <c r="I8" s="38"/>
    </row>
    <row r="9" spans="1:9" ht="47.25">
      <c r="A9" s="21" t="s">
        <v>48</v>
      </c>
      <c r="B9" s="22" t="s">
        <v>22</v>
      </c>
      <c r="C9" s="64">
        <v>3541.4</v>
      </c>
      <c r="D9" s="65">
        <v>-54.3</v>
      </c>
      <c r="E9" s="66">
        <f>C9+D9</f>
        <v>3487.1</v>
      </c>
      <c r="F9" s="18"/>
      <c r="G9" s="18"/>
      <c r="H9" s="18"/>
      <c r="I9" s="18"/>
    </row>
    <row r="10" spans="1:9" ht="15.75">
      <c r="A10" s="21" t="s">
        <v>49</v>
      </c>
      <c r="B10" s="22" t="s">
        <v>37</v>
      </c>
      <c r="C10" s="64">
        <f>C11+C12+C13</f>
        <v>46227</v>
      </c>
      <c r="D10" s="66">
        <f>D11+D12+D13</f>
        <v>0</v>
      </c>
      <c r="E10" s="66">
        <f>E11+E12+E13</f>
        <v>46227</v>
      </c>
      <c r="F10" s="18"/>
      <c r="G10" s="18"/>
      <c r="H10" s="18"/>
      <c r="I10" s="18"/>
    </row>
    <row r="11" spans="1:9" ht="31.5">
      <c r="A11" s="16" t="s">
        <v>50</v>
      </c>
      <c r="B11" s="23" t="s">
        <v>36</v>
      </c>
      <c r="C11" s="67">
        <v>30360</v>
      </c>
      <c r="D11" s="80">
        <v>0</v>
      </c>
      <c r="E11" s="80">
        <f>C11+D11</f>
        <v>30360</v>
      </c>
      <c r="F11" s="18"/>
      <c r="G11" s="18"/>
      <c r="H11" s="18"/>
      <c r="I11" s="18"/>
    </row>
    <row r="12" spans="1:9" ht="15.75">
      <c r="A12" s="24" t="s">
        <v>51</v>
      </c>
      <c r="B12" s="23" t="s">
        <v>23</v>
      </c>
      <c r="C12" s="67">
        <v>3867</v>
      </c>
      <c r="D12" s="80">
        <v>0</v>
      </c>
      <c r="E12" s="80">
        <f>C12+D12</f>
        <v>3867</v>
      </c>
      <c r="F12" s="18"/>
      <c r="G12" s="18"/>
      <c r="H12" s="18"/>
      <c r="I12" s="18"/>
    </row>
    <row r="13" spans="1:9" ht="31.5">
      <c r="A13" s="16" t="s">
        <v>52</v>
      </c>
      <c r="B13" s="23" t="s">
        <v>20</v>
      </c>
      <c r="C13" s="67">
        <v>12000</v>
      </c>
      <c r="D13" s="80">
        <v>0</v>
      </c>
      <c r="E13" s="80">
        <f>C13+D13</f>
        <v>12000</v>
      </c>
      <c r="F13" s="18"/>
      <c r="G13" s="18"/>
      <c r="H13" s="18"/>
      <c r="I13" s="18"/>
    </row>
    <row r="14" spans="1:5" ht="19.5" customHeight="1">
      <c r="A14" s="3" t="s">
        <v>53</v>
      </c>
      <c r="B14" s="6" t="s">
        <v>4</v>
      </c>
      <c r="C14" s="63">
        <f>C15+C16</f>
        <v>33250</v>
      </c>
      <c r="D14" s="66">
        <f>D15+D16</f>
        <v>0</v>
      </c>
      <c r="E14" s="66">
        <f>E15+E16</f>
        <v>33250</v>
      </c>
    </row>
    <row r="15" spans="1:5" ht="21.75" customHeight="1">
      <c r="A15" s="2" t="s">
        <v>54</v>
      </c>
      <c r="B15" s="7" t="s">
        <v>5</v>
      </c>
      <c r="C15" s="67">
        <v>7250</v>
      </c>
      <c r="D15" s="68">
        <v>0</v>
      </c>
      <c r="E15" s="68">
        <f>C15+D15</f>
        <v>7250</v>
      </c>
    </row>
    <row r="16" spans="1:5" ht="21.75" customHeight="1">
      <c r="A16" s="19" t="s">
        <v>55</v>
      </c>
      <c r="B16" s="8" t="s">
        <v>6</v>
      </c>
      <c r="C16" s="67">
        <v>26000</v>
      </c>
      <c r="D16" s="68">
        <v>0</v>
      </c>
      <c r="E16" s="68">
        <f>C16+D16</f>
        <v>26000</v>
      </c>
    </row>
    <row r="17" spans="1:5" ht="15.75">
      <c r="A17" s="27" t="s">
        <v>56</v>
      </c>
      <c r="B17" s="6" t="s">
        <v>7</v>
      </c>
      <c r="C17" s="63">
        <f>C18+C19</f>
        <v>8515</v>
      </c>
      <c r="D17" s="66">
        <f>D18+D19</f>
        <v>0</v>
      </c>
      <c r="E17" s="66">
        <f>E18+E19</f>
        <v>8515</v>
      </c>
    </row>
    <row r="18" spans="1:5" ht="63">
      <c r="A18" s="36" t="s">
        <v>31</v>
      </c>
      <c r="B18" s="23" t="s">
        <v>46</v>
      </c>
      <c r="C18" s="67">
        <v>8500</v>
      </c>
      <c r="D18" s="68">
        <v>0</v>
      </c>
      <c r="E18" s="68">
        <f>C18+D18</f>
        <v>8500</v>
      </c>
    </row>
    <row r="19" spans="1:5" ht="39" customHeight="1">
      <c r="A19" s="36" t="s">
        <v>32</v>
      </c>
      <c r="B19" s="23" t="s">
        <v>33</v>
      </c>
      <c r="C19" s="67">
        <v>15</v>
      </c>
      <c r="D19" s="68">
        <v>0</v>
      </c>
      <c r="E19" s="68">
        <f>C19+D19</f>
        <v>15</v>
      </c>
    </row>
    <row r="20" spans="1:6" s="4" customFormat="1" ht="47.25">
      <c r="A20" s="3" t="s">
        <v>57</v>
      </c>
      <c r="B20" s="5" t="s">
        <v>8</v>
      </c>
      <c r="C20" s="63">
        <f>C21+C22+C23+C24+C25+C26</f>
        <v>40790.7</v>
      </c>
      <c r="D20" s="66">
        <f>D21+D22+D23+D24+D25+D26</f>
        <v>0</v>
      </c>
      <c r="E20" s="66">
        <f>E21+E22+E23+E24+E25+E26</f>
        <v>40790.7</v>
      </c>
      <c r="F20" s="13"/>
    </row>
    <row r="21" spans="1:6" s="4" customFormat="1" ht="78.75">
      <c r="A21" s="16" t="s">
        <v>26</v>
      </c>
      <c r="B21" s="23" t="s">
        <v>27</v>
      </c>
      <c r="C21" s="67">
        <v>153.5</v>
      </c>
      <c r="D21" s="68">
        <v>0</v>
      </c>
      <c r="E21" s="68">
        <f aca="true" t="shared" si="0" ref="E21:E27">C21+D21</f>
        <v>153.5</v>
      </c>
      <c r="F21" s="13"/>
    </row>
    <row r="22" spans="1:5" ht="110.25">
      <c r="A22" s="9" t="s">
        <v>38</v>
      </c>
      <c r="B22" s="35" t="s">
        <v>39</v>
      </c>
      <c r="C22" s="69">
        <v>27600</v>
      </c>
      <c r="D22" s="68">
        <v>0</v>
      </c>
      <c r="E22" s="68">
        <f t="shared" si="0"/>
        <v>27600</v>
      </c>
    </row>
    <row r="23" spans="1:5" ht="47.25">
      <c r="A23" s="31" t="s">
        <v>21</v>
      </c>
      <c r="B23" s="7" t="s">
        <v>40</v>
      </c>
      <c r="C23" s="69">
        <v>2582.8</v>
      </c>
      <c r="D23" s="68">
        <v>0</v>
      </c>
      <c r="E23" s="68">
        <f t="shared" si="0"/>
        <v>2582.8</v>
      </c>
    </row>
    <row r="24" spans="1:5" ht="78.75">
      <c r="A24" s="2" t="s">
        <v>18</v>
      </c>
      <c r="B24" s="7" t="s">
        <v>41</v>
      </c>
      <c r="C24" s="69">
        <v>6395.7</v>
      </c>
      <c r="D24" s="68">
        <v>0</v>
      </c>
      <c r="E24" s="68">
        <f t="shared" si="0"/>
        <v>6395.7</v>
      </c>
    </row>
    <row r="25" spans="1:5" ht="110.25">
      <c r="A25" s="2" t="s">
        <v>24</v>
      </c>
      <c r="B25" s="7" t="s">
        <v>25</v>
      </c>
      <c r="C25" s="69">
        <v>1284.7</v>
      </c>
      <c r="D25" s="68">
        <v>0</v>
      </c>
      <c r="E25" s="68">
        <f t="shared" si="0"/>
        <v>1284.7</v>
      </c>
    </row>
    <row r="26" spans="1:5" ht="141.75">
      <c r="A26" s="2" t="s">
        <v>67</v>
      </c>
      <c r="B26" s="35" t="s">
        <v>66</v>
      </c>
      <c r="C26" s="69">
        <v>2774</v>
      </c>
      <c r="D26" s="68">
        <v>0</v>
      </c>
      <c r="E26" s="68">
        <f t="shared" si="0"/>
        <v>2774</v>
      </c>
    </row>
    <row r="27" spans="1:5" ht="31.5">
      <c r="A27" s="3" t="s">
        <v>29</v>
      </c>
      <c r="B27" s="5" t="s">
        <v>30</v>
      </c>
      <c r="C27" s="63">
        <v>731.6</v>
      </c>
      <c r="D27" s="62">
        <v>0</v>
      </c>
      <c r="E27" s="62">
        <f t="shared" si="0"/>
        <v>731.6</v>
      </c>
    </row>
    <row r="28" spans="1:5" ht="31.5">
      <c r="A28" s="3" t="s">
        <v>9</v>
      </c>
      <c r="B28" s="5" t="s">
        <v>10</v>
      </c>
      <c r="C28" s="63">
        <f>C29+C30</f>
        <v>3500</v>
      </c>
      <c r="D28" s="66">
        <f>D29+D30</f>
        <v>0</v>
      </c>
      <c r="E28" s="66">
        <f>E29+E30</f>
        <v>3500</v>
      </c>
    </row>
    <row r="29" spans="1:5" ht="126">
      <c r="A29" s="2" t="s">
        <v>19</v>
      </c>
      <c r="B29" s="35" t="s">
        <v>42</v>
      </c>
      <c r="C29" s="69">
        <v>1900</v>
      </c>
      <c r="D29" s="70">
        <v>0</v>
      </c>
      <c r="E29" s="68">
        <f>C29+D29</f>
        <v>1900</v>
      </c>
    </row>
    <row r="30" spans="1:7" ht="63">
      <c r="A30" s="9" t="s">
        <v>44</v>
      </c>
      <c r="B30" s="7" t="s">
        <v>43</v>
      </c>
      <c r="C30" s="69">
        <v>1600</v>
      </c>
      <c r="D30" s="68">
        <v>0</v>
      </c>
      <c r="E30" s="68">
        <f>C30+D30</f>
        <v>1600</v>
      </c>
      <c r="G30" s="10"/>
    </row>
    <row r="31" spans="1:5" ht="20.25" customHeight="1">
      <c r="A31" s="3" t="s">
        <v>11</v>
      </c>
      <c r="B31" s="5" t="s">
        <v>12</v>
      </c>
      <c r="C31" s="63">
        <v>1.6</v>
      </c>
      <c r="D31" s="68">
        <v>0</v>
      </c>
      <c r="E31" s="62">
        <f>C31+D31</f>
        <v>1.6</v>
      </c>
    </row>
    <row r="32" spans="1:5" ht="19.5" customHeight="1">
      <c r="A32" s="25" t="s">
        <v>13</v>
      </c>
      <c r="B32" s="26" t="s">
        <v>14</v>
      </c>
      <c r="C32" s="63">
        <v>1018.3</v>
      </c>
      <c r="D32" s="62">
        <v>0</v>
      </c>
      <c r="E32" s="62">
        <f>C32+D32</f>
        <v>1018.3</v>
      </c>
    </row>
    <row r="33" spans="1:5" ht="19.5" customHeight="1">
      <c r="A33" s="25" t="s">
        <v>58</v>
      </c>
      <c r="B33" s="26" t="s">
        <v>34</v>
      </c>
      <c r="C33" s="63">
        <v>0</v>
      </c>
      <c r="D33" s="62">
        <v>0</v>
      </c>
      <c r="E33" s="62">
        <f>C33+D33</f>
        <v>0</v>
      </c>
    </row>
    <row r="34" spans="1:6" s="15" customFormat="1" ht="20.25" customHeight="1">
      <c r="A34" s="28" t="s">
        <v>15</v>
      </c>
      <c r="B34" s="29" t="s">
        <v>16</v>
      </c>
      <c r="C34" s="63">
        <f>C35+C37+C49+C68</f>
        <v>744786.4</v>
      </c>
      <c r="D34" s="66">
        <f>D35+D37+D49+D68</f>
        <v>18387.699999999997</v>
      </c>
      <c r="E34" s="66">
        <f>E35+E37+E49+E68</f>
        <v>763174.1</v>
      </c>
      <c r="F34" s="14"/>
    </row>
    <row r="35" spans="1:6" s="15" customFormat="1" ht="31.5">
      <c r="A35" s="44" t="s">
        <v>59</v>
      </c>
      <c r="B35" s="45" t="s">
        <v>60</v>
      </c>
      <c r="C35" s="71">
        <f>C36</f>
        <v>27088</v>
      </c>
      <c r="D35" s="72">
        <f>D36</f>
        <v>0</v>
      </c>
      <c r="E35" s="72">
        <f>E36</f>
        <v>27088</v>
      </c>
      <c r="F35" s="14"/>
    </row>
    <row r="36" spans="1:6" s="15" customFormat="1" ht="31.5">
      <c r="A36" s="46" t="s">
        <v>79</v>
      </c>
      <c r="B36" s="47" t="s">
        <v>69</v>
      </c>
      <c r="C36" s="73">
        <v>27088</v>
      </c>
      <c r="D36" s="74">
        <v>0</v>
      </c>
      <c r="E36" s="74">
        <f>C36+D36</f>
        <v>27088</v>
      </c>
      <c r="F36" s="14"/>
    </row>
    <row r="37" spans="1:6" s="15" customFormat="1" ht="47.25">
      <c r="A37" s="44" t="s">
        <v>61</v>
      </c>
      <c r="B37" s="48" t="s">
        <v>28</v>
      </c>
      <c r="C37" s="71">
        <f>C38+C39+C41+C44+C46+C47+C40+C42+C43+C45</f>
        <v>251004.5</v>
      </c>
      <c r="D37" s="72">
        <f>D38+D39+D41+D44+D46+D47+D40+D42+D43+D45</f>
        <v>0.1</v>
      </c>
      <c r="E37" s="72">
        <f>E38+E39+E41+E44+E46+E47+E40+E42+E43+E45</f>
        <v>251004.60000000003</v>
      </c>
      <c r="F37" s="14"/>
    </row>
    <row r="38" spans="1:6" s="15" customFormat="1" ht="47.25">
      <c r="A38" s="49" t="s">
        <v>82</v>
      </c>
      <c r="B38" s="50" t="s">
        <v>81</v>
      </c>
      <c r="C38" s="75">
        <v>5101.5</v>
      </c>
      <c r="D38" s="74">
        <v>0</v>
      </c>
      <c r="E38" s="74">
        <f>C38+D38</f>
        <v>5101.5</v>
      </c>
      <c r="F38" s="14"/>
    </row>
    <row r="39" spans="1:5" ht="111.75" customHeight="1">
      <c r="A39" s="49" t="s">
        <v>84</v>
      </c>
      <c r="B39" s="51" t="s">
        <v>83</v>
      </c>
      <c r="C39" s="75">
        <v>110000</v>
      </c>
      <c r="D39" s="68">
        <v>0</v>
      </c>
      <c r="E39" s="74">
        <f aca="true" t="shared" si="1" ref="E39:E46">C39+D39</f>
        <v>110000</v>
      </c>
    </row>
    <row r="40" spans="1:5" ht="102" customHeight="1">
      <c r="A40" s="49" t="s">
        <v>113</v>
      </c>
      <c r="B40" s="51" t="s">
        <v>112</v>
      </c>
      <c r="C40" s="75">
        <v>691.2</v>
      </c>
      <c r="D40" s="68">
        <v>0</v>
      </c>
      <c r="E40" s="74">
        <f t="shared" si="1"/>
        <v>691.2</v>
      </c>
    </row>
    <row r="41" spans="1:5" ht="84" customHeight="1">
      <c r="A41" s="49" t="s">
        <v>80</v>
      </c>
      <c r="B41" s="50" t="s">
        <v>109</v>
      </c>
      <c r="C41" s="75">
        <v>25210.1</v>
      </c>
      <c r="D41" s="68">
        <v>0</v>
      </c>
      <c r="E41" s="74">
        <f t="shared" si="1"/>
        <v>25210.1</v>
      </c>
    </row>
    <row r="42" spans="1:5" ht="84" customHeight="1">
      <c r="A42" s="49" t="s">
        <v>114</v>
      </c>
      <c r="B42" s="50" t="s">
        <v>115</v>
      </c>
      <c r="C42" s="75">
        <v>64667.7</v>
      </c>
      <c r="D42" s="68">
        <v>0</v>
      </c>
      <c r="E42" s="74">
        <f t="shared" si="1"/>
        <v>64667.7</v>
      </c>
    </row>
    <row r="43" spans="1:5" ht="84" customHeight="1">
      <c r="A43" s="49" t="s">
        <v>110</v>
      </c>
      <c r="B43" s="50" t="s">
        <v>111</v>
      </c>
      <c r="C43" s="75">
        <v>1751.7</v>
      </c>
      <c r="D43" s="68">
        <v>0</v>
      </c>
      <c r="E43" s="74">
        <f t="shared" si="1"/>
        <v>1751.7</v>
      </c>
    </row>
    <row r="44" spans="1:5" ht="47.25">
      <c r="A44" s="52" t="s">
        <v>86</v>
      </c>
      <c r="B44" s="50" t="s">
        <v>85</v>
      </c>
      <c r="C44" s="75">
        <v>1022.5</v>
      </c>
      <c r="D44" s="68">
        <v>0</v>
      </c>
      <c r="E44" s="74">
        <f t="shared" si="1"/>
        <v>1022.5</v>
      </c>
    </row>
    <row r="45" spans="1:5" ht="37.5" customHeight="1">
      <c r="A45" s="52" t="s">
        <v>116</v>
      </c>
      <c r="B45" s="50" t="s">
        <v>117</v>
      </c>
      <c r="C45" s="75">
        <v>5759.3</v>
      </c>
      <c r="D45" s="68">
        <v>0</v>
      </c>
      <c r="E45" s="74">
        <f t="shared" si="1"/>
        <v>5759.3</v>
      </c>
    </row>
    <row r="46" spans="1:5" ht="51" customHeight="1">
      <c r="A46" s="52" t="s">
        <v>88</v>
      </c>
      <c r="B46" s="53" t="s">
        <v>87</v>
      </c>
      <c r="C46" s="75">
        <v>32799.5</v>
      </c>
      <c r="D46" s="68">
        <v>0.1</v>
      </c>
      <c r="E46" s="74">
        <f t="shared" si="1"/>
        <v>32799.6</v>
      </c>
    </row>
    <row r="47" spans="1:5" ht="15.75">
      <c r="A47" s="52" t="s">
        <v>90</v>
      </c>
      <c r="B47" s="51" t="s">
        <v>89</v>
      </c>
      <c r="C47" s="75">
        <f>C48</f>
        <v>4001</v>
      </c>
      <c r="D47" s="75">
        <f>D48</f>
        <v>0</v>
      </c>
      <c r="E47" s="75">
        <f>E48</f>
        <v>4001</v>
      </c>
    </row>
    <row r="48" spans="1:5" ht="78.75">
      <c r="A48" s="52"/>
      <c r="B48" s="59" t="s">
        <v>108</v>
      </c>
      <c r="C48" s="76">
        <v>4001</v>
      </c>
      <c r="D48" s="77">
        <v>0</v>
      </c>
      <c r="E48" s="77">
        <f>C48+D48</f>
        <v>4001</v>
      </c>
    </row>
    <row r="49" spans="1:5" ht="31.5">
      <c r="A49" s="44" t="s">
        <v>62</v>
      </c>
      <c r="B49" s="45" t="s">
        <v>63</v>
      </c>
      <c r="C49" s="71">
        <f>C50+C51+C57+C58+C59+C62+C63+C64+C65+C60+C61</f>
        <v>447340</v>
      </c>
      <c r="D49" s="71">
        <f>D50+D51+D57+D58+D59+D62+D63+D64+D65+D60+D61</f>
        <v>18387.6</v>
      </c>
      <c r="E49" s="71">
        <f>E50+E51+E57+E58+E59+E62+E63+E64+E65+E60+E61</f>
        <v>465727.6</v>
      </c>
    </row>
    <row r="50" spans="1:5" ht="31.5">
      <c r="A50" s="46" t="s">
        <v>91</v>
      </c>
      <c r="B50" s="39" t="s">
        <v>70</v>
      </c>
      <c r="C50" s="73">
        <v>7081.4</v>
      </c>
      <c r="D50" s="68">
        <v>0</v>
      </c>
      <c r="E50" s="68">
        <f>C50+D50</f>
        <v>7081.4</v>
      </c>
    </row>
    <row r="51" spans="1:5" ht="47.25">
      <c r="A51" s="46" t="s">
        <v>94</v>
      </c>
      <c r="B51" s="40" t="s">
        <v>95</v>
      </c>
      <c r="C51" s="73">
        <f>C52+C53+C54+C55+C56</f>
        <v>4487.099999999999</v>
      </c>
      <c r="D51" s="73">
        <f>D52+D53+D54+D55+D56</f>
        <v>0</v>
      </c>
      <c r="E51" s="73">
        <f>E52+E53+E54+E55+E56</f>
        <v>4487.099999999999</v>
      </c>
    </row>
    <row r="52" spans="1:5" ht="78.75">
      <c r="A52" s="56"/>
      <c r="B52" s="57" t="s">
        <v>72</v>
      </c>
      <c r="C52" s="78">
        <v>367.7</v>
      </c>
      <c r="D52" s="77">
        <v>0</v>
      </c>
      <c r="E52" s="77">
        <f>C52+D52</f>
        <v>367.7</v>
      </c>
    </row>
    <row r="53" spans="1:5" ht="78.75">
      <c r="A53" s="56"/>
      <c r="B53" s="57" t="s">
        <v>73</v>
      </c>
      <c r="C53" s="78">
        <v>866.1</v>
      </c>
      <c r="D53" s="77">
        <v>0</v>
      </c>
      <c r="E53" s="77">
        <f aca="true" t="shared" si="2" ref="E53:E64">C53+D53</f>
        <v>866.1</v>
      </c>
    </row>
    <row r="54" spans="1:5" ht="31.5">
      <c r="A54" s="56"/>
      <c r="B54" s="57" t="s">
        <v>74</v>
      </c>
      <c r="C54" s="78">
        <v>2845.9</v>
      </c>
      <c r="D54" s="77">
        <v>0</v>
      </c>
      <c r="E54" s="77">
        <f t="shared" si="2"/>
        <v>2845.9</v>
      </c>
    </row>
    <row r="55" spans="1:5" ht="110.25">
      <c r="A55" s="56"/>
      <c r="B55" s="55" t="s">
        <v>78</v>
      </c>
      <c r="C55" s="78">
        <v>50</v>
      </c>
      <c r="D55" s="77">
        <v>0</v>
      </c>
      <c r="E55" s="77">
        <f t="shared" si="2"/>
        <v>50</v>
      </c>
    </row>
    <row r="56" spans="1:5" ht="31.5">
      <c r="A56" s="56"/>
      <c r="B56" s="57" t="s">
        <v>75</v>
      </c>
      <c r="C56" s="78">
        <v>357.4</v>
      </c>
      <c r="D56" s="77">
        <v>0</v>
      </c>
      <c r="E56" s="77">
        <f t="shared" si="2"/>
        <v>357.4</v>
      </c>
    </row>
    <row r="57" spans="1:5" ht="63">
      <c r="A57" s="46" t="s">
        <v>96</v>
      </c>
      <c r="B57" s="41" t="s">
        <v>97</v>
      </c>
      <c r="C57" s="73">
        <v>12080.5</v>
      </c>
      <c r="D57" s="68">
        <v>0</v>
      </c>
      <c r="E57" s="68">
        <f t="shared" si="2"/>
        <v>12080.5</v>
      </c>
    </row>
    <row r="58" spans="1:5" ht="110.25">
      <c r="A58" s="46" t="s">
        <v>98</v>
      </c>
      <c r="B58" s="41" t="s">
        <v>99</v>
      </c>
      <c r="C58" s="73">
        <v>8348.3</v>
      </c>
      <c r="D58" s="68">
        <v>0</v>
      </c>
      <c r="E58" s="68">
        <f t="shared" si="2"/>
        <v>8348.3</v>
      </c>
    </row>
    <row r="59" spans="1:5" ht="78.75">
      <c r="A59" s="46" t="s">
        <v>101</v>
      </c>
      <c r="B59" s="41" t="s">
        <v>100</v>
      </c>
      <c r="C59" s="73">
        <v>4298.3</v>
      </c>
      <c r="D59" s="68">
        <v>1218</v>
      </c>
      <c r="E59" s="68">
        <f t="shared" si="2"/>
        <v>5516.3</v>
      </c>
    </row>
    <row r="60" spans="1:5" ht="94.5">
      <c r="A60" s="46" t="s">
        <v>101</v>
      </c>
      <c r="B60" s="41" t="s">
        <v>77</v>
      </c>
      <c r="C60" s="73">
        <v>1218</v>
      </c>
      <c r="D60" s="68">
        <v>-1218</v>
      </c>
      <c r="E60" s="68">
        <f>C60+D60</f>
        <v>0</v>
      </c>
    </row>
    <row r="61" spans="1:5" ht="94.5">
      <c r="A61" s="46" t="s">
        <v>101</v>
      </c>
      <c r="B61" s="41" t="s">
        <v>122</v>
      </c>
      <c r="C61" s="73">
        <v>0</v>
      </c>
      <c r="D61" s="68">
        <v>18387.6</v>
      </c>
      <c r="E61" s="68">
        <f>C61+D61</f>
        <v>18387.6</v>
      </c>
    </row>
    <row r="62" spans="1:5" ht="78.75">
      <c r="A62" s="46" t="s">
        <v>93</v>
      </c>
      <c r="B62" s="42" t="s">
        <v>92</v>
      </c>
      <c r="C62" s="73">
        <v>149.9</v>
      </c>
      <c r="D62" s="68">
        <v>0</v>
      </c>
      <c r="E62" s="68">
        <f t="shared" si="2"/>
        <v>149.9</v>
      </c>
    </row>
    <row r="63" spans="1:5" ht="141.75">
      <c r="A63" s="46" t="s">
        <v>105</v>
      </c>
      <c r="B63" s="43" t="s">
        <v>104</v>
      </c>
      <c r="C63" s="73">
        <v>0</v>
      </c>
      <c r="D63" s="68">
        <v>0</v>
      </c>
      <c r="E63" s="68">
        <f t="shared" si="2"/>
        <v>0</v>
      </c>
    </row>
    <row r="64" spans="1:5" ht="78.75">
      <c r="A64" s="46" t="s">
        <v>102</v>
      </c>
      <c r="B64" s="42" t="s">
        <v>103</v>
      </c>
      <c r="C64" s="73">
        <v>700</v>
      </c>
      <c r="D64" s="68">
        <v>0</v>
      </c>
      <c r="E64" s="68">
        <f t="shared" si="2"/>
        <v>700</v>
      </c>
    </row>
    <row r="65" spans="1:5" ht="22.5" customHeight="1">
      <c r="A65" s="46" t="s">
        <v>106</v>
      </c>
      <c r="B65" s="41" t="s">
        <v>107</v>
      </c>
      <c r="C65" s="73">
        <f>C66+C67</f>
        <v>408976.5</v>
      </c>
      <c r="D65" s="73">
        <f>D66+D67</f>
        <v>0</v>
      </c>
      <c r="E65" s="73">
        <f>E66+E67</f>
        <v>408976.5</v>
      </c>
    </row>
    <row r="66" spans="1:5" ht="53.25" customHeight="1">
      <c r="A66" s="56"/>
      <c r="B66" s="54" t="s">
        <v>76</v>
      </c>
      <c r="C66" s="78">
        <v>150</v>
      </c>
      <c r="D66" s="68">
        <v>0</v>
      </c>
      <c r="E66" s="68">
        <f>C66+D66</f>
        <v>150</v>
      </c>
    </row>
    <row r="67" spans="1:5" ht="189">
      <c r="A67" s="56"/>
      <c r="B67" s="55" t="s">
        <v>71</v>
      </c>
      <c r="C67" s="78">
        <v>408826.5</v>
      </c>
      <c r="D67" s="68">
        <v>0</v>
      </c>
      <c r="E67" s="68">
        <f>C67+D67</f>
        <v>408826.5</v>
      </c>
    </row>
    <row r="68" spans="1:5" ht="18" customHeight="1">
      <c r="A68" s="44" t="s">
        <v>64</v>
      </c>
      <c r="B68" s="45" t="s">
        <v>35</v>
      </c>
      <c r="C68" s="71">
        <v>19353.9</v>
      </c>
      <c r="D68" s="62">
        <v>0</v>
      </c>
      <c r="E68" s="62">
        <f>C68+D68</f>
        <v>19353.9</v>
      </c>
    </row>
    <row r="69" spans="1:5" ht="20.25" customHeight="1">
      <c r="A69" s="30"/>
      <c r="B69" s="29" t="s">
        <v>17</v>
      </c>
      <c r="C69" s="63">
        <f>C7+C34</f>
        <v>1148604.2</v>
      </c>
      <c r="D69" s="66">
        <f>D7+D34</f>
        <v>18333.399999999998</v>
      </c>
      <c r="E69" s="66">
        <f>E7+E34</f>
        <v>1166937.5999999999</v>
      </c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0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ht="15.75">
      <c r="C105" s="10"/>
    </row>
    <row r="106" ht="15.75">
      <c r="C106" s="10"/>
    </row>
    <row r="107" ht="15.75">
      <c r="C107" s="10"/>
    </row>
    <row r="108" ht="15.75">
      <c r="C108" s="10"/>
    </row>
    <row r="109" ht="15.75">
      <c r="C109" s="10"/>
    </row>
    <row r="110" ht="15.75">
      <c r="C110" s="10"/>
    </row>
    <row r="111" ht="15.75">
      <c r="C111" s="10"/>
    </row>
    <row r="112" ht="15.75">
      <c r="C112" s="10"/>
    </row>
    <row r="113" ht="15.75">
      <c r="C113" s="10"/>
    </row>
    <row r="114" ht="15.75">
      <c r="C114" s="10"/>
    </row>
    <row r="115" ht="15.75">
      <c r="C115" s="10"/>
    </row>
    <row r="116" ht="15.75">
      <c r="C116" s="10"/>
    </row>
    <row r="117" ht="15.75">
      <c r="C117" s="10"/>
    </row>
    <row r="118" ht="15.75">
      <c r="C118" s="10"/>
    </row>
    <row r="119" ht="15.75">
      <c r="C119" s="10"/>
    </row>
    <row r="120" ht="15.75">
      <c r="C120" s="10"/>
    </row>
    <row r="121" ht="15.75">
      <c r="C121" s="10"/>
    </row>
    <row r="122" ht="15.75">
      <c r="C122" s="10"/>
    </row>
    <row r="123" ht="15.75">
      <c r="C123" s="10"/>
    </row>
    <row r="124" ht="15.75">
      <c r="C124" s="10"/>
    </row>
    <row r="125" ht="15.75">
      <c r="C125" s="10"/>
    </row>
    <row r="126" ht="15.75">
      <c r="C126" s="10"/>
    </row>
    <row r="127" ht="15.75">
      <c r="C127" s="10"/>
    </row>
    <row r="128" ht="15.75">
      <c r="C128" s="10"/>
    </row>
    <row r="129" ht="15.75">
      <c r="C129" s="10"/>
    </row>
    <row r="130" ht="15.75">
      <c r="C130" s="10"/>
    </row>
    <row r="131" ht="15.75">
      <c r="C131" s="10"/>
    </row>
    <row r="132" ht="15.75">
      <c r="C132" s="10"/>
    </row>
    <row r="133" ht="15.75">
      <c r="C133" s="10"/>
    </row>
    <row r="134" ht="15.75">
      <c r="C134" s="10"/>
    </row>
    <row r="135" ht="15.75">
      <c r="C135" s="10"/>
    </row>
    <row r="136" ht="15.75">
      <c r="C136" s="10"/>
    </row>
    <row r="137" ht="15.75">
      <c r="C137" s="10"/>
    </row>
    <row r="138" ht="15.75">
      <c r="C138" s="10"/>
    </row>
    <row r="139" ht="15.75">
      <c r="C139" s="10"/>
    </row>
    <row r="140" ht="15.75">
      <c r="C140" s="10"/>
    </row>
    <row r="141" ht="15.75">
      <c r="C141" s="10"/>
    </row>
    <row r="142" ht="15.75">
      <c r="C142" s="10"/>
    </row>
    <row r="143" ht="15.75">
      <c r="C143" s="10"/>
    </row>
    <row r="144" ht="15.75">
      <c r="C144" s="10"/>
    </row>
    <row r="145" ht="15.75">
      <c r="C145" s="10"/>
    </row>
    <row r="146" ht="15.75">
      <c r="C146" s="10"/>
    </row>
    <row r="147" ht="15.75">
      <c r="C147" s="10"/>
    </row>
    <row r="148" ht="15.75">
      <c r="C148" s="10"/>
    </row>
    <row r="149" ht="15.75">
      <c r="C149" s="10"/>
    </row>
    <row r="150" ht="15.75">
      <c r="C150" s="10"/>
    </row>
    <row r="151" ht="15.75">
      <c r="C151" s="10"/>
    </row>
    <row r="152" ht="15.75">
      <c r="C152" s="10"/>
    </row>
    <row r="153" ht="15.75">
      <c r="C153" s="10"/>
    </row>
    <row r="154" ht="15.75">
      <c r="C154" s="10"/>
    </row>
    <row r="155" ht="15.75">
      <c r="C155" s="10"/>
    </row>
    <row r="156" ht="15.75">
      <c r="C156" s="10"/>
    </row>
    <row r="157" ht="15.75">
      <c r="C157" s="10"/>
    </row>
    <row r="158" ht="15.75">
      <c r="C158" s="10"/>
    </row>
    <row r="159" ht="15.75">
      <c r="C159" s="10"/>
    </row>
    <row r="160" ht="15.75">
      <c r="C160" s="10"/>
    </row>
    <row r="161" ht="15.75">
      <c r="C161" s="10"/>
    </row>
    <row r="162" ht="15.75">
      <c r="C162" s="10"/>
    </row>
    <row r="163" ht="15.75">
      <c r="C163" s="10"/>
    </row>
    <row r="164" ht="15.75">
      <c r="C164" s="10"/>
    </row>
    <row r="165" ht="15.75">
      <c r="C165" s="10"/>
    </row>
    <row r="166" ht="15.75">
      <c r="C166" s="10"/>
    </row>
    <row r="167" ht="15.75">
      <c r="C167" s="10"/>
    </row>
    <row r="168" ht="15.75">
      <c r="C168" s="10"/>
    </row>
    <row r="169" ht="15.75">
      <c r="C169" s="10"/>
    </row>
    <row r="170" ht="15.75">
      <c r="C170" s="10"/>
    </row>
    <row r="171" ht="15.75">
      <c r="C171" s="10"/>
    </row>
    <row r="172" ht="15.75">
      <c r="C172" s="10"/>
    </row>
    <row r="173" ht="15.75">
      <c r="C173" s="10"/>
    </row>
    <row r="174" ht="15.75">
      <c r="C174" s="10"/>
    </row>
    <row r="175" ht="15.75">
      <c r="C175" s="10"/>
    </row>
    <row r="176" ht="15.75">
      <c r="C176" s="10"/>
    </row>
    <row r="177" ht="15.75">
      <c r="C177" s="10"/>
    </row>
    <row r="178" ht="15.75">
      <c r="C178" s="10"/>
    </row>
    <row r="179" ht="15.75">
      <c r="C179" s="10"/>
    </row>
    <row r="180" ht="15.75">
      <c r="C180" s="10"/>
    </row>
    <row r="181" ht="15.75">
      <c r="C181" s="10"/>
    </row>
    <row r="182" ht="15.75">
      <c r="C182" s="10"/>
    </row>
    <row r="183" ht="15.75">
      <c r="C183" s="10"/>
    </row>
    <row r="184" ht="15.75">
      <c r="C184" s="10"/>
    </row>
    <row r="185" ht="15.75">
      <c r="C185" s="10"/>
    </row>
    <row r="186" ht="15.75">
      <c r="C186" s="10"/>
    </row>
    <row r="187" ht="15.75">
      <c r="C187" s="10"/>
    </row>
    <row r="188" ht="15.75">
      <c r="C188" s="10"/>
    </row>
    <row r="189" ht="15.75">
      <c r="C189" s="10"/>
    </row>
    <row r="190" ht="15.75">
      <c r="C190" s="10"/>
    </row>
    <row r="191" ht="15.75">
      <c r="C191" s="10"/>
    </row>
    <row r="192" ht="15.75">
      <c r="C192" s="10"/>
    </row>
    <row r="193" ht="15.75">
      <c r="C193" s="10"/>
    </row>
    <row r="194" ht="15.75">
      <c r="C194" s="10"/>
    </row>
    <row r="195" ht="15.75">
      <c r="C195" s="10"/>
    </row>
    <row r="196" ht="15.75">
      <c r="C196" s="10"/>
    </row>
    <row r="197" ht="15.75">
      <c r="C197" s="10"/>
    </row>
    <row r="198" ht="15.75">
      <c r="C198" s="10"/>
    </row>
    <row r="199" ht="15.75">
      <c r="C199" s="10"/>
    </row>
    <row r="200" ht="15.75">
      <c r="C200" s="10"/>
    </row>
    <row r="201" ht="15.75">
      <c r="C201" s="10"/>
    </row>
    <row r="202" ht="15.75">
      <c r="C202" s="10"/>
    </row>
    <row r="203" ht="15.75">
      <c r="C203" s="10"/>
    </row>
    <row r="204" ht="15.75">
      <c r="C204" s="10"/>
    </row>
    <row r="205" ht="15.75">
      <c r="C205" s="10"/>
    </row>
    <row r="206" ht="15.75">
      <c r="C206" s="10"/>
    </row>
    <row r="207" ht="15.75">
      <c r="C207" s="10"/>
    </row>
    <row r="208" ht="15.75">
      <c r="C208" s="10"/>
    </row>
    <row r="209" ht="15.75">
      <c r="C209" s="10"/>
    </row>
    <row r="210" ht="15.75">
      <c r="C210" s="10"/>
    </row>
    <row r="211" ht="15.75">
      <c r="C211" s="10"/>
    </row>
    <row r="212" ht="15.75">
      <c r="C212" s="10"/>
    </row>
    <row r="213" ht="15.75">
      <c r="C213" s="10"/>
    </row>
    <row r="214" ht="15.75">
      <c r="C214" s="10"/>
    </row>
    <row r="215" ht="15.75">
      <c r="C215" s="10"/>
    </row>
    <row r="216" ht="15.75">
      <c r="C216" s="10"/>
    </row>
    <row r="217" ht="15.75">
      <c r="C217" s="10"/>
    </row>
    <row r="218" ht="15.75">
      <c r="C218" s="10"/>
    </row>
    <row r="219" ht="15.75">
      <c r="C219" s="10"/>
    </row>
    <row r="220" ht="15.75">
      <c r="C220" s="10"/>
    </row>
    <row r="221" ht="15.75">
      <c r="C221" s="10"/>
    </row>
    <row r="222" ht="15.75">
      <c r="C222" s="10"/>
    </row>
    <row r="223" ht="15.75">
      <c r="C223" s="10"/>
    </row>
    <row r="224" ht="15.75">
      <c r="C224" s="10"/>
    </row>
    <row r="225" ht="15.75">
      <c r="C225" s="10"/>
    </row>
    <row r="226" ht="15.75">
      <c r="C226" s="10"/>
    </row>
    <row r="227" ht="15.75">
      <c r="C227" s="10"/>
    </row>
    <row r="228" ht="15.75">
      <c r="C228" s="10"/>
    </row>
    <row r="229" ht="15.75">
      <c r="C229" s="10"/>
    </row>
    <row r="230" ht="15.75">
      <c r="C230" s="10"/>
    </row>
    <row r="231" ht="15.75">
      <c r="C231" s="10"/>
    </row>
    <row r="232" ht="15.75">
      <c r="C232" s="10"/>
    </row>
    <row r="233" ht="15.75">
      <c r="C233" s="10"/>
    </row>
    <row r="234" ht="15.75">
      <c r="C234" s="10"/>
    </row>
    <row r="235" ht="15.75">
      <c r="C235" s="10"/>
    </row>
    <row r="236" ht="15.75">
      <c r="C236" s="10"/>
    </row>
    <row r="237" ht="15.75">
      <c r="C237" s="10"/>
    </row>
    <row r="238" ht="15.75">
      <c r="C238" s="10"/>
    </row>
    <row r="239" ht="15.75">
      <c r="C239" s="10"/>
    </row>
    <row r="240" ht="15.75">
      <c r="C240" s="10"/>
    </row>
    <row r="241" ht="15.75">
      <c r="C241" s="10"/>
    </row>
    <row r="242" ht="15.75">
      <c r="C242" s="10"/>
    </row>
    <row r="243" ht="15.75">
      <c r="C243" s="10"/>
    </row>
    <row r="244" ht="15.75">
      <c r="C244" s="10"/>
    </row>
    <row r="245" ht="15.75">
      <c r="C245" s="10"/>
    </row>
    <row r="246" ht="15.75">
      <c r="C246" s="10"/>
    </row>
    <row r="247" ht="15.75">
      <c r="C247" s="10"/>
    </row>
    <row r="248" ht="15.75">
      <c r="C248" s="10"/>
    </row>
    <row r="249" ht="15.75">
      <c r="C249" s="10"/>
    </row>
    <row r="250" ht="15.75">
      <c r="C250" s="10"/>
    </row>
    <row r="251" ht="15.75">
      <c r="C251" s="10"/>
    </row>
    <row r="252" ht="15.75">
      <c r="C252" s="10"/>
    </row>
    <row r="253" ht="15.75">
      <c r="C253" s="10"/>
    </row>
    <row r="254" ht="15.75">
      <c r="C254" s="10"/>
    </row>
    <row r="255" ht="15.75">
      <c r="C255" s="10"/>
    </row>
    <row r="256" ht="15.75">
      <c r="C256" s="10"/>
    </row>
    <row r="257" ht="15.75">
      <c r="C257" s="10"/>
    </row>
    <row r="258" ht="15.75">
      <c r="C258" s="10"/>
    </row>
    <row r="259" ht="15.75">
      <c r="C259" s="10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2022-01-27T06:51:27Z</cp:lastPrinted>
  <dcterms:created xsi:type="dcterms:W3CDTF">2007-11-06T05:02:27Z</dcterms:created>
  <dcterms:modified xsi:type="dcterms:W3CDTF">2022-02-14T06:40:39Z</dcterms:modified>
  <cp:category/>
  <cp:version/>
  <cp:contentType/>
  <cp:contentStatus/>
</cp:coreProperties>
</file>