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 15%" sheetId="1" r:id="rId1"/>
  </sheets>
  <definedNames>
    <definedName name="_xlnm.Print_Area" localSheetId="0">'доходы 2023 15%'!$A$1:$G$72</definedName>
  </definedNames>
  <calcPr fullCalcOnLoad="1"/>
</workbook>
</file>

<file path=xl/sharedStrings.xml><?xml version="1.0" encoding="utf-8"?>
<sst xmlns="http://schemas.openxmlformats.org/spreadsheetml/2006/main" count="130" uniqueCount="129">
  <si>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</si>
  <si>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</si>
  <si>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</si>
  <si>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</si>
  <si>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</si>
  <si>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</si>
  <si>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</si>
  <si>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</si>
  <si>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</si>
  <si>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</si>
  <si>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</si>
  <si>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</si>
  <si>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</si>
  <si>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</si>
  <si>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</si>
  <si>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</si>
  <si>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</si>
  <si>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</si>
  <si>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</si>
  <si>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</si>
  <si>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</si>
  <si>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</si>
  <si>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</si>
  <si>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</si>
  <si>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</si>
  <si>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</si>
  <si>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</si>
  <si>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</si>
  <si>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</si>
  <si>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</si>
  <si>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</si>
  <si>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</si>
  <si>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</si>
  <si>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</si>
  <si>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</si>
  <si>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</si>
  <si>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</si>
  <si>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</si>
  <si>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</si>
  <si>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</si>
  <si>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</si>
  <si>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</si>
  <si>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</si>
  <si>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</si>
  <si>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</si>
  <si>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</si>
  <si>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</si>
  <si>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</si>
  <si>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</si>
  <si>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</si>
  <si>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</si>
  <si>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</si>
  <si>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</si>
  <si>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</si>
  <si>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</si>
  <si>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</si>
  <si>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</si>
  <si>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</si>
  <si>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</si>
  <si>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</si>
  <si>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</si>
  <si>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</si>
  <si>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</si>
  <si>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</si>
  <si>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</si>
  <si>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</si>
  <si>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</si>
  <si>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</si>
  <si>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</si>
  <si>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</si>
  <si>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</si>
  <si>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</si>
  <si>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</si>
  <si>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</si>
  <si>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</si>
  <si>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</si>
  <si>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</si>
  <si>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</si>
  <si>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</si>
  <si>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</si>
  <si>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</si>
  <si>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</si>
  <si>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</si>
  <si>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</si>
  <si>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</si>
  <si>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</si>
  <si>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</si>
  <si>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</si>
  <si>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</si>
  <si>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</si>
  <si>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</si>
  <si>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</si>
  <si>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</si>
  <si>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</si>
  <si>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</si>
  <si>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</si>
  <si>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</si>
  <si>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</si>
  <si>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</si>
  <si>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</si>
  <si>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</si>
  <si>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</si>
  <si>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</si>
  <si>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</si>
  <si>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на  2023 год                                                                               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</si>
  <si>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</si>
  <si>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</si>
  <si>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</si>
  <si>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</si>
  <si>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108 03010 01 0000 110 </t>
  </si>
  <si>
    <t>108 07150 01 0000 110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</si>
  <si>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</si>
  <si>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</si>
  <si>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</si>
  <si>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</si>
  <si>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2 02 25269 04 0000 150</t>
  </si>
  <si>
    <t>2 02 45303 04 0000 150</t>
  </si>
  <si>
    <t>2 02 45453 04 0000 150</t>
  </si>
  <si>
    <t>2 02 49999 04 0000 150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</si>
  <si>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</si>
  <si>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создание виртуальных концертных залов
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</si>
  <si>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</si>
  <si>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</si>
  <si>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Бюджет</t>
  </si>
  <si>
    <t xml:space="preserve">Поправки           </t>
  </si>
  <si>
    <t>Бюджет с поправками</t>
  </si>
  <si>
    <t>2 02 25519 04 0000 150</t>
  </si>
  <si>
    <t>Субсидии бюджетам городских округов на государственную поддержку отрасли культуры на реализацию мероприятий по модернизации библиотек муниципальных образований и государственных общедоступных библиотек субъектов Российской Федерации</t>
  </si>
  <si>
    <t>Приложение 1 к решению Ливенского городского Совета народных депутатов            от     февраля 2023 г.  №          - ГС "Приложение  2  к решению Ливенского городского Совета народных депутатов                   от 16 декабря 2022 г.   №15/190- ГС"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</si>
</sst>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\ &quot;₽&quot;"/>
  </numFmts>
  <fonts count="5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justify"/>
    </xf>
    <xf numFmtId="0" fontId="49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justify" vertical="justify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174" fontId="1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174" fontId="10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/>
    </xf>
    <xf numFmtId="174" fontId="7" fillId="33" borderId="12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BreakPreview" zoomScale="106" zoomScaleSheetLayoutView="106" zoomScalePageLayoutView="0" workbookViewId="0" topLeftCell="A67">
      <selection activeCell="C1" sqref="C1:G1"/>
    </sheetView>
  </sheetViews>
  <sheetFormatPr defaultColWidth="9.00390625" defaultRowHeight="12.75"/>
  <cols>
    <col min="1" max="1" width="28.00390625" style="27" customWidth="1"/>
    <col min="2" max="2" width="49.25390625" style="27" customWidth="1"/>
    <col min="3" max="3" width="18.375" style="50" customWidth="1"/>
    <col min="4" max="4" width="13.00390625" style="25" customWidth="1"/>
    <col min="5" max="5" width="10.625" style="25" hidden="1" customWidth="1"/>
    <col min="6" max="6" width="9.125" style="25" hidden="1" customWidth="1"/>
    <col min="7" max="7" width="13.00390625" style="27" customWidth="1"/>
    <col min="8" max="8" width="17.75390625" style="27" customWidth="1"/>
    <col min="9" max="16384" width="9.125" style="27" customWidth="1"/>
  </cols>
  <sheetData>
    <row r="1" spans="1:7" ht="99.75" customHeight="1">
      <c r="A1" s="25"/>
      <c r="B1" s="26"/>
      <c r="C1" s="77" t="s">
        <v>128</v>
      </c>
      <c r="D1" s="77"/>
      <c r="E1" s="77"/>
      <c r="F1" s="77"/>
      <c r="G1" s="77"/>
    </row>
    <row r="2" spans="1:7" ht="48" customHeight="1">
      <c r="A2" s="78" t="s">
        <v>104</v>
      </c>
      <c r="B2" s="78"/>
      <c r="C2" s="78"/>
      <c r="D2" s="78"/>
      <c r="E2" s="78"/>
      <c r="F2" s="78"/>
      <c r="G2" s="78"/>
    </row>
    <row r="3" spans="1:7" ht="20.25">
      <c r="A3" s="30"/>
      <c r="B3" s="30"/>
      <c r="C3" s="31"/>
      <c r="D3" s="28"/>
      <c r="E3" s="29"/>
      <c r="G3" s="31" t="s">
        <v>62</v>
      </c>
    </row>
    <row r="4" spans="1:7" ht="15.75">
      <c r="A4" s="79" t="s">
        <v>0</v>
      </c>
      <c r="B4" s="79" t="s">
        <v>1</v>
      </c>
      <c r="C4" s="80" t="s">
        <v>123</v>
      </c>
      <c r="D4" s="75" t="s">
        <v>124</v>
      </c>
      <c r="E4" s="53"/>
      <c r="F4" s="52"/>
      <c r="G4" s="75" t="s">
        <v>125</v>
      </c>
    </row>
    <row r="5" spans="1:7" ht="15.75">
      <c r="A5" s="79"/>
      <c r="B5" s="79"/>
      <c r="C5" s="80"/>
      <c r="D5" s="76"/>
      <c r="E5" s="53"/>
      <c r="F5" s="52"/>
      <c r="G5" s="76"/>
    </row>
    <row r="6" spans="1:7" ht="15.75">
      <c r="A6" s="6">
        <v>1</v>
      </c>
      <c r="B6" s="6">
        <v>2</v>
      </c>
      <c r="C6" s="6">
        <v>3</v>
      </c>
      <c r="D6" s="54"/>
      <c r="E6" s="54"/>
      <c r="F6" s="52"/>
      <c r="G6" s="52"/>
    </row>
    <row r="7" spans="1:8" ht="15.75">
      <c r="A7" s="32" t="s">
        <v>2</v>
      </c>
      <c r="B7" s="32" t="s">
        <v>3</v>
      </c>
      <c r="C7" s="23">
        <f>C8+C9+C10+C14+C17+C20+C27+C28+C31+C32+C33</f>
        <v>406564.5</v>
      </c>
      <c r="D7" s="23">
        <f>D8+D9+D10+D14+D17+D20+D27+D28+D31+D32+D33</f>
        <v>0</v>
      </c>
      <c r="E7" s="66"/>
      <c r="F7" s="56"/>
      <c r="G7" s="58">
        <f>G8+G9+G10+G14+G17+G20+G27+G28+G31+G32+G33</f>
        <v>406564.5</v>
      </c>
      <c r="H7" s="33"/>
    </row>
    <row r="8" spans="1:8" ht="15.75">
      <c r="A8" s="32" t="s">
        <v>44</v>
      </c>
      <c r="B8" s="34" t="s">
        <v>65</v>
      </c>
      <c r="C8" s="23">
        <v>274229.5</v>
      </c>
      <c r="D8" s="69">
        <v>0</v>
      </c>
      <c r="E8" s="67"/>
      <c r="F8" s="57"/>
      <c r="G8" s="58">
        <f>C8+D8</f>
        <v>274229.5</v>
      </c>
      <c r="H8" s="35"/>
    </row>
    <row r="9" spans="1:8" ht="47.25">
      <c r="A9" s="4" t="s">
        <v>45</v>
      </c>
      <c r="B9" s="7" t="s">
        <v>22</v>
      </c>
      <c r="C9" s="13">
        <v>3575</v>
      </c>
      <c r="D9" s="55">
        <v>0</v>
      </c>
      <c r="E9" s="55"/>
      <c r="F9" s="55"/>
      <c r="G9" s="58">
        <f>C9+D9</f>
        <v>3575</v>
      </c>
      <c r="H9" s="36"/>
    </row>
    <row r="10" spans="1:8" ht="15.75">
      <c r="A10" s="4" t="s">
        <v>46</v>
      </c>
      <c r="B10" s="7" t="s">
        <v>35</v>
      </c>
      <c r="C10" s="13">
        <f>C11+C12+C13</f>
        <v>50360</v>
      </c>
      <c r="D10" s="13">
        <f>D11+D12+D13</f>
        <v>0</v>
      </c>
      <c r="E10" s="55"/>
      <c r="F10" s="55"/>
      <c r="G10" s="58">
        <f>G11+G12+G13</f>
        <v>50360</v>
      </c>
      <c r="H10" s="36"/>
    </row>
    <row r="11" spans="1:8" ht="31.5">
      <c r="A11" s="11" t="s">
        <v>47</v>
      </c>
      <c r="B11" s="37" t="s">
        <v>34</v>
      </c>
      <c r="C11" s="15">
        <v>31940</v>
      </c>
      <c r="D11" s="70">
        <v>0</v>
      </c>
      <c r="E11" s="55"/>
      <c r="F11" s="55"/>
      <c r="G11" s="59">
        <f>C11+D11</f>
        <v>31940</v>
      </c>
      <c r="H11" s="36"/>
    </row>
    <row r="12" spans="1:8" ht="15.75">
      <c r="A12" s="22" t="s">
        <v>48</v>
      </c>
      <c r="B12" s="37" t="s">
        <v>23</v>
      </c>
      <c r="C12" s="15">
        <v>3300</v>
      </c>
      <c r="D12" s="70">
        <v>0</v>
      </c>
      <c r="E12" s="55"/>
      <c r="F12" s="55"/>
      <c r="G12" s="59">
        <f>C12+D12</f>
        <v>3300</v>
      </c>
      <c r="H12" s="36"/>
    </row>
    <row r="13" spans="1:8" ht="31.5">
      <c r="A13" s="11" t="s">
        <v>49</v>
      </c>
      <c r="B13" s="37" t="s">
        <v>20</v>
      </c>
      <c r="C13" s="15">
        <v>15120</v>
      </c>
      <c r="D13" s="70">
        <v>0</v>
      </c>
      <c r="E13" s="55"/>
      <c r="F13" s="55"/>
      <c r="G13" s="59">
        <f>C13+D13</f>
        <v>15120</v>
      </c>
      <c r="H13" s="36"/>
    </row>
    <row r="14" spans="1:7" ht="15.75">
      <c r="A14" s="32" t="s">
        <v>50</v>
      </c>
      <c r="B14" s="38" t="s">
        <v>4</v>
      </c>
      <c r="C14" s="23">
        <f>C15+C16</f>
        <v>27925</v>
      </c>
      <c r="D14" s="23">
        <f>D15+D16</f>
        <v>0</v>
      </c>
      <c r="E14" s="63"/>
      <c r="F14" s="52"/>
      <c r="G14" s="58">
        <f>G15+G16</f>
        <v>27925</v>
      </c>
    </row>
    <row r="15" spans="1:7" ht="15.75">
      <c r="A15" s="6" t="s">
        <v>51</v>
      </c>
      <c r="B15" s="39" t="s">
        <v>5</v>
      </c>
      <c r="C15" s="15">
        <v>7725</v>
      </c>
      <c r="D15" s="64">
        <v>0</v>
      </c>
      <c r="E15" s="64"/>
      <c r="F15" s="52"/>
      <c r="G15" s="60">
        <f>C15+D15</f>
        <v>7725</v>
      </c>
    </row>
    <row r="16" spans="1:7" ht="15.75">
      <c r="A16" s="40" t="s">
        <v>52</v>
      </c>
      <c r="B16" s="41" t="s">
        <v>6</v>
      </c>
      <c r="C16" s="15">
        <v>20200</v>
      </c>
      <c r="D16" s="64">
        <v>0</v>
      </c>
      <c r="E16" s="64"/>
      <c r="F16" s="52"/>
      <c r="G16" s="60">
        <f>C16+D16</f>
        <v>20200</v>
      </c>
    </row>
    <row r="17" spans="1:7" ht="15.75">
      <c r="A17" s="42" t="s">
        <v>53</v>
      </c>
      <c r="B17" s="38" t="s">
        <v>7</v>
      </c>
      <c r="C17" s="23">
        <f>C18+C19</f>
        <v>9930</v>
      </c>
      <c r="D17" s="23">
        <f>D18+D19</f>
        <v>0</v>
      </c>
      <c r="E17" s="63"/>
      <c r="F17" s="52"/>
      <c r="G17" s="58">
        <f>G18+G19</f>
        <v>9930</v>
      </c>
    </row>
    <row r="18" spans="1:7" ht="63">
      <c r="A18" s="22" t="s">
        <v>109</v>
      </c>
      <c r="B18" s="37" t="s">
        <v>43</v>
      </c>
      <c r="C18" s="15">
        <v>9900</v>
      </c>
      <c r="D18" s="64">
        <v>0</v>
      </c>
      <c r="E18" s="63"/>
      <c r="F18" s="52"/>
      <c r="G18" s="60">
        <f>C18+D18</f>
        <v>9900</v>
      </c>
    </row>
    <row r="19" spans="1:7" ht="33" customHeight="1">
      <c r="A19" s="22" t="s">
        <v>110</v>
      </c>
      <c r="B19" s="37" t="s">
        <v>31</v>
      </c>
      <c r="C19" s="15">
        <v>30</v>
      </c>
      <c r="D19" s="64">
        <v>0</v>
      </c>
      <c r="E19" s="63"/>
      <c r="F19" s="52"/>
      <c r="G19" s="60">
        <f>C19+D19</f>
        <v>30</v>
      </c>
    </row>
    <row r="20" spans="1:7" s="43" customFormat="1" ht="47.25">
      <c r="A20" s="32" t="s">
        <v>54</v>
      </c>
      <c r="B20" s="34" t="s">
        <v>8</v>
      </c>
      <c r="C20" s="23">
        <f>C21+C22+C23+C24+C25+C26</f>
        <v>34453.1</v>
      </c>
      <c r="D20" s="23">
        <f>D21+D22+D23+D24+D25+D26</f>
        <v>0</v>
      </c>
      <c r="E20" s="64"/>
      <c r="F20" s="32"/>
      <c r="G20" s="23">
        <f>G21+G22+G23+G24+G25+G26</f>
        <v>34453.1</v>
      </c>
    </row>
    <row r="21" spans="1:7" s="43" customFormat="1" ht="78.75">
      <c r="A21" s="11" t="s">
        <v>26</v>
      </c>
      <c r="B21" s="37" t="s">
        <v>27</v>
      </c>
      <c r="C21" s="15">
        <v>217.6</v>
      </c>
      <c r="D21" s="68">
        <v>0</v>
      </c>
      <c r="E21" s="64"/>
      <c r="F21" s="32"/>
      <c r="G21" s="60">
        <f>C21+D21</f>
        <v>217.6</v>
      </c>
    </row>
    <row r="22" spans="1:7" ht="110.25">
      <c r="A22" s="44" t="s">
        <v>36</v>
      </c>
      <c r="B22" s="45" t="s">
        <v>37</v>
      </c>
      <c r="C22" s="14">
        <v>21000</v>
      </c>
      <c r="D22" s="46">
        <v>0</v>
      </c>
      <c r="E22" s="46"/>
      <c r="F22" s="52"/>
      <c r="G22" s="60">
        <f aca="true" t="shared" si="0" ref="G22:G27">C22+D22</f>
        <v>21000</v>
      </c>
    </row>
    <row r="23" spans="1:7" ht="47.25">
      <c r="A23" s="46" t="s">
        <v>21</v>
      </c>
      <c r="B23" s="39" t="s">
        <v>38</v>
      </c>
      <c r="C23" s="14">
        <v>2523.8</v>
      </c>
      <c r="D23" s="46">
        <v>0</v>
      </c>
      <c r="E23" s="46"/>
      <c r="F23" s="52"/>
      <c r="G23" s="60">
        <f t="shared" si="0"/>
        <v>2523.8</v>
      </c>
    </row>
    <row r="24" spans="1:7" ht="72.75" customHeight="1">
      <c r="A24" s="6" t="s">
        <v>18</v>
      </c>
      <c r="B24" s="39" t="s">
        <v>39</v>
      </c>
      <c r="C24" s="14">
        <v>5646.3</v>
      </c>
      <c r="D24" s="46">
        <v>0</v>
      </c>
      <c r="E24" s="46"/>
      <c r="F24" s="52"/>
      <c r="G24" s="60">
        <f t="shared" si="0"/>
        <v>5646.3</v>
      </c>
    </row>
    <row r="25" spans="1:7" ht="101.25" customHeight="1">
      <c r="A25" s="6" t="s">
        <v>24</v>
      </c>
      <c r="B25" s="39" t="s">
        <v>25</v>
      </c>
      <c r="C25" s="14">
        <v>1759.1</v>
      </c>
      <c r="D25" s="62">
        <v>0</v>
      </c>
      <c r="E25" s="46"/>
      <c r="F25" s="52"/>
      <c r="G25" s="60">
        <f t="shared" si="0"/>
        <v>1759.1</v>
      </c>
    </row>
    <row r="26" spans="1:7" ht="141.75">
      <c r="A26" s="6" t="s">
        <v>64</v>
      </c>
      <c r="B26" s="45" t="s">
        <v>63</v>
      </c>
      <c r="C26" s="14">
        <v>3306.3</v>
      </c>
      <c r="D26" s="46">
        <v>0</v>
      </c>
      <c r="E26" s="46"/>
      <c r="F26" s="52"/>
      <c r="G26" s="60">
        <f t="shared" si="0"/>
        <v>3306.3</v>
      </c>
    </row>
    <row r="27" spans="1:7" ht="31.5">
      <c r="A27" s="32" t="s">
        <v>29</v>
      </c>
      <c r="B27" s="34" t="s">
        <v>30</v>
      </c>
      <c r="C27" s="23">
        <v>632</v>
      </c>
      <c r="D27" s="63">
        <v>0</v>
      </c>
      <c r="E27" s="63"/>
      <c r="F27" s="52"/>
      <c r="G27" s="58">
        <f t="shared" si="0"/>
        <v>632</v>
      </c>
    </row>
    <row r="28" spans="1:7" ht="31.5">
      <c r="A28" s="32" t="s">
        <v>9</v>
      </c>
      <c r="B28" s="34" t="s">
        <v>10</v>
      </c>
      <c r="C28" s="23">
        <f>C29+C30</f>
        <v>4000</v>
      </c>
      <c r="D28" s="23">
        <f>D29+D30</f>
        <v>0</v>
      </c>
      <c r="E28" s="63"/>
      <c r="F28" s="52"/>
      <c r="G28" s="23">
        <f>G29+G30</f>
        <v>4000</v>
      </c>
    </row>
    <row r="29" spans="1:7" ht="126">
      <c r="A29" s="6" t="s">
        <v>19</v>
      </c>
      <c r="B29" s="45" t="s">
        <v>40</v>
      </c>
      <c r="C29" s="14">
        <v>1700</v>
      </c>
      <c r="D29" s="74">
        <v>0</v>
      </c>
      <c r="E29" s="74"/>
      <c r="F29" s="52"/>
      <c r="G29" s="60">
        <f>C29+D29</f>
        <v>1700</v>
      </c>
    </row>
    <row r="30" spans="1:7" ht="63">
      <c r="A30" s="44" t="s">
        <v>42</v>
      </c>
      <c r="B30" s="39" t="s">
        <v>41</v>
      </c>
      <c r="C30" s="14">
        <v>2300</v>
      </c>
      <c r="D30" s="46">
        <v>0</v>
      </c>
      <c r="E30" s="46"/>
      <c r="F30" s="52"/>
      <c r="G30" s="60">
        <f>C30+D30</f>
        <v>2300</v>
      </c>
    </row>
    <row r="31" spans="1:7" ht="15.75">
      <c r="A31" s="32" t="s">
        <v>11</v>
      </c>
      <c r="B31" s="34" t="s">
        <v>12</v>
      </c>
      <c r="C31" s="23">
        <v>3.2</v>
      </c>
      <c r="D31" s="71">
        <v>0</v>
      </c>
      <c r="E31" s="63"/>
      <c r="F31" s="52"/>
      <c r="G31" s="58">
        <f>C31+D31</f>
        <v>3.2</v>
      </c>
    </row>
    <row r="32" spans="1:7" ht="15.75">
      <c r="A32" s="32" t="s">
        <v>13</v>
      </c>
      <c r="B32" s="38" t="s">
        <v>14</v>
      </c>
      <c r="C32" s="23">
        <v>1156.7</v>
      </c>
      <c r="D32" s="63">
        <v>0</v>
      </c>
      <c r="E32" s="63"/>
      <c r="F32" s="52"/>
      <c r="G32" s="58">
        <f>C32+D32</f>
        <v>1156.7</v>
      </c>
    </row>
    <row r="33" spans="1:7" ht="15.75">
      <c r="A33" s="32" t="s">
        <v>55</v>
      </c>
      <c r="B33" s="38" t="s">
        <v>32</v>
      </c>
      <c r="C33" s="23">
        <v>300</v>
      </c>
      <c r="D33" s="63">
        <v>0</v>
      </c>
      <c r="E33" s="63"/>
      <c r="F33" s="52"/>
      <c r="G33" s="58">
        <f>C33+D33</f>
        <v>300</v>
      </c>
    </row>
    <row r="34" spans="1:7" ht="15.75">
      <c r="A34" s="32" t="s">
        <v>15</v>
      </c>
      <c r="B34" s="38" t="s">
        <v>16</v>
      </c>
      <c r="C34" s="23">
        <f>C35+C37+C49+C68</f>
        <v>1147567.9</v>
      </c>
      <c r="D34" s="23">
        <f>D35+D37+D49+D68</f>
        <v>243.2</v>
      </c>
      <c r="E34" s="63"/>
      <c r="F34" s="52"/>
      <c r="G34" s="23">
        <f>G35+G37+G49+G68</f>
        <v>1147811.1</v>
      </c>
    </row>
    <row r="35" spans="1:7" ht="31.5">
      <c r="A35" s="4" t="s">
        <v>56</v>
      </c>
      <c r="B35" s="5" t="s">
        <v>57</v>
      </c>
      <c r="C35" s="13">
        <f>C36</f>
        <v>70280</v>
      </c>
      <c r="D35" s="13">
        <f>D36</f>
        <v>0</v>
      </c>
      <c r="E35" s="64"/>
      <c r="F35" s="52"/>
      <c r="G35" s="13">
        <f>G36</f>
        <v>70280</v>
      </c>
    </row>
    <row r="36" spans="1:7" ht="47.25">
      <c r="A36" s="6" t="s">
        <v>73</v>
      </c>
      <c r="B36" s="47" t="s">
        <v>106</v>
      </c>
      <c r="C36" s="14">
        <v>70280</v>
      </c>
      <c r="D36" s="64">
        <v>0</v>
      </c>
      <c r="E36" s="64"/>
      <c r="F36" s="52"/>
      <c r="G36" s="60">
        <f>C36+D36</f>
        <v>70280</v>
      </c>
    </row>
    <row r="37" spans="1:7" ht="47.25">
      <c r="A37" s="4" t="s">
        <v>58</v>
      </c>
      <c r="B37" s="7" t="s">
        <v>28</v>
      </c>
      <c r="C37" s="13">
        <f>C38+C39+C40+C41+C42+C43+C45+C46+C47+C44</f>
        <v>546527.7999999999</v>
      </c>
      <c r="D37" s="13">
        <f>D38+D39+D40+D41+D42+D43+D45+D46+D47+D44</f>
        <v>243.1</v>
      </c>
      <c r="E37" s="13">
        <f>E38+E39+E40+E41+E42+E43+E45+E46+E47+E44</f>
        <v>0</v>
      </c>
      <c r="F37" s="13">
        <f>F38+F39+F40+F41+F42+F43+F45+F46+F47+F44</f>
        <v>0</v>
      </c>
      <c r="G37" s="13">
        <f>G38+G39+G40+G41+G42+G43+G45+G46+G47+G44</f>
        <v>546770.9</v>
      </c>
    </row>
    <row r="38" spans="1:7" ht="117.75" customHeight="1">
      <c r="A38" s="8" t="s">
        <v>76</v>
      </c>
      <c r="B38" s="10" t="s">
        <v>75</v>
      </c>
      <c r="C38" s="15">
        <v>110000</v>
      </c>
      <c r="D38" s="64">
        <v>0</v>
      </c>
      <c r="E38" s="63"/>
      <c r="F38" s="52"/>
      <c r="G38" s="60">
        <f>C38+D38</f>
        <v>110000</v>
      </c>
    </row>
    <row r="39" spans="1:7" ht="94.5">
      <c r="A39" s="8" t="s">
        <v>113</v>
      </c>
      <c r="B39" s="10" t="s">
        <v>114</v>
      </c>
      <c r="C39" s="15">
        <v>4918.7</v>
      </c>
      <c r="D39" s="64">
        <v>0</v>
      </c>
      <c r="E39" s="63"/>
      <c r="F39" s="52"/>
      <c r="G39" s="60">
        <f aca="true" t="shared" si="1" ref="G39:G46">C39+D39</f>
        <v>4918.7</v>
      </c>
    </row>
    <row r="40" spans="1:7" ht="45">
      <c r="A40" s="8" t="s">
        <v>115</v>
      </c>
      <c r="B40" s="51" t="s">
        <v>122</v>
      </c>
      <c r="C40" s="15">
        <v>6012.6</v>
      </c>
      <c r="D40" s="64">
        <v>0</v>
      </c>
      <c r="E40" s="63"/>
      <c r="F40" s="52"/>
      <c r="G40" s="60">
        <f t="shared" si="1"/>
        <v>6012.6</v>
      </c>
    </row>
    <row r="41" spans="1:7" ht="78.75">
      <c r="A41" s="8" t="s">
        <v>74</v>
      </c>
      <c r="B41" s="9" t="s">
        <v>101</v>
      </c>
      <c r="C41" s="15">
        <v>25349.3</v>
      </c>
      <c r="D41" s="64">
        <v>0.1</v>
      </c>
      <c r="E41" s="63"/>
      <c r="F41" s="52"/>
      <c r="G41" s="60">
        <f t="shared" si="1"/>
        <v>25349.399999999998</v>
      </c>
    </row>
    <row r="42" spans="1:7" ht="78.75">
      <c r="A42" s="8" t="s">
        <v>102</v>
      </c>
      <c r="B42" s="9" t="s">
        <v>103</v>
      </c>
      <c r="C42" s="15">
        <v>225595.5</v>
      </c>
      <c r="D42" s="64">
        <v>0</v>
      </c>
      <c r="E42" s="63"/>
      <c r="F42" s="52"/>
      <c r="G42" s="60">
        <f t="shared" si="1"/>
        <v>225595.5</v>
      </c>
    </row>
    <row r="43" spans="1:7" ht="47.25">
      <c r="A43" s="11" t="s">
        <v>78</v>
      </c>
      <c r="B43" s="9" t="s">
        <v>77</v>
      </c>
      <c r="C43" s="15">
        <v>2169.7</v>
      </c>
      <c r="D43" s="46">
        <v>0</v>
      </c>
      <c r="E43" s="62"/>
      <c r="F43" s="52"/>
      <c r="G43" s="60">
        <f t="shared" si="1"/>
        <v>2169.7</v>
      </c>
    </row>
    <row r="44" spans="1:7" ht="100.5" customHeight="1">
      <c r="A44" s="11" t="s">
        <v>126</v>
      </c>
      <c r="B44" s="9" t="s">
        <v>127</v>
      </c>
      <c r="C44" s="15">
        <v>0</v>
      </c>
      <c r="D44" s="46">
        <v>243</v>
      </c>
      <c r="E44" s="65"/>
      <c r="F44" s="65"/>
      <c r="G44" s="60">
        <f t="shared" si="1"/>
        <v>243</v>
      </c>
    </row>
    <row r="45" spans="1:7" ht="47.25">
      <c r="A45" s="11" t="s">
        <v>80</v>
      </c>
      <c r="B45" s="12" t="s">
        <v>79</v>
      </c>
      <c r="C45" s="15">
        <v>32834.1</v>
      </c>
      <c r="D45" s="46">
        <v>0</v>
      </c>
      <c r="E45" s="62"/>
      <c r="F45" s="52"/>
      <c r="G45" s="60">
        <f t="shared" si="1"/>
        <v>32834.1</v>
      </c>
    </row>
    <row r="46" spans="1:7" ht="126">
      <c r="A46" s="11" t="s">
        <v>82</v>
      </c>
      <c r="B46" s="10" t="s">
        <v>81</v>
      </c>
      <c r="C46" s="15">
        <v>135522.5</v>
      </c>
      <c r="D46" s="46">
        <v>0</v>
      </c>
      <c r="E46" s="62"/>
      <c r="F46" s="52"/>
      <c r="G46" s="60">
        <f t="shared" si="1"/>
        <v>135522.5</v>
      </c>
    </row>
    <row r="47" spans="1:7" ht="15.75">
      <c r="A47" s="11" t="s">
        <v>83</v>
      </c>
      <c r="B47" s="10" t="s">
        <v>105</v>
      </c>
      <c r="C47" s="15">
        <f>C48</f>
        <v>4125.4</v>
      </c>
      <c r="D47" s="15">
        <f>D48</f>
        <v>0</v>
      </c>
      <c r="E47" s="62"/>
      <c r="F47" s="52"/>
      <c r="G47" s="15">
        <f>G48</f>
        <v>4125.4</v>
      </c>
    </row>
    <row r="48" spans="1:7" ht="78.75">
      <c r="A48" s="11"/>
      <c r="B48" s="21" t="s">
        <v>100</v>
      </c>
      <c r="C48" s="20">
        <v>4125.4</v>
      </c>
      <c r="D48" s="72">
        <v>0</v>
      </c>
      <c r="E48" s="18"/>
      <c r="F48" s="18"/>
      <c r="G48" s="61">
        <f>C48+D48</f>
        <v>4125.4</v>
      </c>
    </row>
    <row r="49" spans="1:7" ht="31.5">
      <c r="A49" s="4" t="s">
        <v>59</v>
      </c>
      <c r="B49" s="5" t="s">
        <v>60</v>
      </c>
      <c r="C49" s="13">
        <f>C50+C51+C58+C59+C60+C62+C65+C61+C63+C64</f>
        <v>502908.2</v>
      </c>
      <c r="D49" s="13">
        <f>D50+D51+D58+D59+D60+D62+D65+D61+D63+D64</f>
        <v>0.1</v>
      </c>
      <c r="E49" s="62"/>
      <c r="F49" s="52"/>
      <c r="G49" s="13">
        <f>G50+G51+G58+G59+G60+G62+G65+G61+G63+G64</f>
        <v>502908.30000000005</v>
      </c>
    </row>
    <row r="50" spans="1:7" ht="47.25">
      <c r="A50" s="6" t="s">
        <v>84</v>
      </c>
      <c r="B50" s="48" t="s">
        <v>107</v>
      </c>
      <c r="C50" s="14">
        <v>6956.1</v>
      </c>
      <c r="D50" s="14">
        <v>0</v>
      </c>
      <c r="E50" s="62"/>
      <c r="F50" s="52"/>
      <c r="G50" s="60">
        <f>C50+D50</f>
        <v>6956.1</v>
      </c>
    </row>
    <row r="51" spans="1:7" ht="47.25">
      <c r="A51" s="6" t="s">
        <v>87</v>
      </c>
      <c r="B51" s="1" t="s">
        <v>88</v>
      </c>
      <c r="C51" s="14">
        <f>C52+C53+C54+C55+C56+C57</f>
        <v>6974.3</v>
      </c>
      <c r="D51" s="14">
        <f>D52+D53+D54+D55+D56+D57</f>
        <v>0</v>
      </c>
      <c r="E51" s="62"/>
      <c r="F51" s="52"/>
      <c r="G51" s="14">
        <f>G52+G53+G54+G55+G56+G57</f>
        <v>6974.3</v>
      </c>
    </row>
    <row r="52" spans="1:7" ht="78.75">
      <c r="A52" s="18"/>
      <c r="B52" s="19" t="s">
        <v>67</v>
      </c>
      <c r="C52" s="49">
        <v>404.5</v>
      </c>
      <c r="D52" s="73">
        <v>0</v>
      </c>
      <c r="E52" s="62"/>
      <c r="F52" s="52"/>
      <c r="G52" s="61">
        <f aca="true" t="shared" si="2" ref="G52:G58">C52+D52</f>
        <v>404.5</v>
      </c>
    </row>
    <row r="53" spans="1:7" ht="78.75">
      <c r="A53" s="18"/>
      <c r="B53" s="19" t="s">
        <v>68</v>
      </c>
      <c r="C53" s="49">
        <v>991</v>
      </c>
      <c r="D53" s="73">
        <v>0</v>
      </c>
      <c r="E53" s="62"/>
      <c r="F53" s="52"/>
      <c r="G53" s="61">
        <f t="shared" si="2"/>
        <v>991</v>
      </c>
    </row>
    <row r="54" spans="1:7" ht="31.5">
      <c r="A54" s="18"/>
      <c r="B54" s="19" t="s">
        <v>69</v>
      </c>
      <c r="C54" s="49">
        <v>3256.5</v>
      </c>
      <c r="D54" s="73">
        <v>0</v>
      </c>
      <c r="E54" s="62"/>
      <c r="F54" s="52"/>
      <c r="G54" s="61">
        <f t="shared" si="2"/>
        <v>3256.5</v>
      </c>
    </row>
    <row r="55" spans="1:7" ht="110.25">
      <c r="A55" s="18"/>
      <c r="B55" s="17" t="s">
        <v>72</v>
      </c>
      <c r="C55" s="49">
        <v>50</v>
      </c>
      <c r="D55" s="73">
        <v>0</v>
      </c>
      <c r="E55" s="62"/>
      <c r="F55" s="52"/>
      <c r="G55" s="61">
        <f t="shared" si="2"/>
        <v>50</v>
      </c>
    </row>
    <row r="56" spans="1:7" ht="31.5">
      <c r="A56" s="18"/>
      <c r="B56" s="19" t="s">
        <v>70</v>
      </c>
      <c r="C56" s="49">
        <v>383.6</v>
      </c>
      <c r="D56" s="73">
        <v>0</v>
      </c>
      <c r="E56" s="62"/>
      <c r="F56" s="52"/>
      <c r="G56" s="61">
        <f t="shared" si="2"/>
        <v>383.6</v>
      </c>
    </row>
    <row r="57" spans="1:7" ht="47.25">
      <c r="A57" s="18"/>
      <c r="B57" s="19" t="s">
        <v>112</v>
      </c>
      <c r="C57" s="49">
        <v>1888.7</v>
      </c>
      <c r="D57" s="73">
        <v>0</v>
      </c>
      <c r="E57" s="62"/>
      <c r="F57" s="52"/>
      <c r="G57" s="61">
        <f t="shared" si="2"/>
        <v>1888.7</v>
      </c>
    </row>
    <row r="58" spans="1:7" ht="78.75">
      <c r="A58" s="6" t="s">
        <v>89</v>
      </c>
      <c r="B58" s="2" t="s">
        <v>108</v>
      </c>
      <c r="C58" s="14">
        <v>9888.5</v>
      </c>
      <c r="D58" s="46">
        <v>0</v>
      </c>
      <c r="E58" s="62"/>
      <c r="F58" s="52"/>
      <c r="G58" s="60">
        <f t="shared" si="2"/>
        <v>9888.5</v>
      </c>
    </row>
    <row r="59" spans="1:7" ht="98.25" customHeight="1">
      <c r="A59" s="6" t="s">
        <v>90</v>
      </c>
      <c r="B59" s="2" t="s">
        <v>91</v>
      </c>
      <c r="C59" s="14">
        <v>9031.8</v>
      </c>
      <c r="D59" s="46">
        <v>0</v>
      </c>
      <c r="E59" s="62"/>
      <c r="F59" s="52"/>
      <c r="G59" s="60">
        <f aca="true" t="shared" si="3" ref="G59:G64">C59+D59</f>
        <v>9031.8</v>
      </c>
    </row>
    <row r="60" spans="1:7" ht="78.75">
      <c r="A60" s="6" t="s">
        <v>93</v>
      </c>
      <c r="B60" s="2" t="s">
        <v>92</v>
      </c>
      <c r="C60" s="14">
        <v>16599.7</v>
      </c>
      <c r="D60" s="59">
        <v>0</v>
      </c>
      <c r="E60" s="62"/>
      <c r="F60" s="52"/>
      <c r="G60" s="60">
        <f t="shared" si="3"/>
        <v>16599.7</v>
      </c>
    </row>
    <row r="61" spans="1:7" ht="94.5">
      <c r="A61" s="6" t="s">
        <v>93</v>
      </c>
      <c r="B61" s="2" t="s">
        <v>111</v>
      </c>
      <c r="C61" s="14">
        <v>19366.3</v>
      </c>
      <c r="D61" s="46">
        <v>0.1</v>
      </c>
      <c r="E61" s="62"/>
      <c r="F61" s="52"/>
      <c r="G61" s="60">
        <f t="shared" si="3"/>
        <v>19366.399999999998</v>
      </c>
    </row>
    <row r="62" spans="1:7" ht="78.75">
      <c r="A62" s="6" t="s">
        <v>86</v>
      </c>
      <c r="B62" s="3" t="s">
        <v>85</v>
      </c>
      <c r="C62" s="14">
        <v>4.6</v>
      </c>
      <c r="D62" s="46">
        <v>0</v>
      </c>
      <c r="E62" s="62"/>
      <c r="F62" s="52"/>
      <c r="G62" s="60">
        <f t="shared" si="3"/>
        <v>4.6</v>
      </c>
    </row>
    <row r="63" spans="1:7" ht="78.75">
      <c r="A63" s="6" t="s">
        <v>94</v>
      </c>
      <c r="B63" s="3" t="s">
        <v>95</v>
      </c>
      <c r="C63" s="14">
        <v>3743.7</v>
      </c>
      <c r="D63" s="46">
        <v>0</v>
      </c>
      <c r="E63" s="62"/>
      <c r="F63" s="52"/>
      <c r="G63" s="60">
        <f t="shared" si="3"/>
        <v>3743.7</v>
      </c>
    </row>
    <row r="64" spans="1:7" ht="94.5">
      <c r="A64" s="6" t="s">
        <v>99</v>
      </c>
      <c r="B64" s="3" t="s">
        <v>98</v>
      </c>
      <c r="C64" s="14">
        <v>4994</v>
      </c>
      <c r="D64" s="46">
        <v>0</v>
      </c>
      <c r="E64" s="62"/>
      <c r="F64" s="52"/>
      <c r="G64" s="60">
        <f t="shared" si="3"/>
        <v>4994</v>
      </c>
    </row>
    <row r="65" spans="1:7" ht="21" customHeight="1">
      <c r="A65" s="6" t="s">
        <v>96</v>
      </c>
      <c r="B65" s="2" t="s">
        <v>97</v>
      </c>
      <c r="C65" s="14">
        <f>C66+C67</f>
        <v>425349.2</v>
      </c>
      <c r="D65" s="46">
        <f>D66+D67</f>
        <v>0</v>
      </c>
      <c r="E65" s="62"/>
      <c r="F65" s="52"/>
      <c r="G65" s="14">
        <f>G66+G67</f>
        <v>425349.2</v>
      </c>
    </row>
    <row r="66" spans="1:7" ht="63">
      <c r="A66" s="18"/>
      <c r="B66" s="16" t="s">
        <v>71</v>
      </c>
      <c r="C66" s="49">
        <v>50</v>
      </c>
      <c r="D66" s="46">
        <v>0</v>
      </c>
      <c r="E66" s="62"/>
      <c r="F66" s="52"/>
      <c r="G66" s="61">
        <f>C66+D66</f>
        <v>50</v>
      </c>
    </row>
    <row r="67" spans="1:7" ht="189">
      <c r="A67" s="18"/>
      <c r="B67" s="17" t="s">
        <v>66</v>
      </c>
      <c r="C67" s="49">
        <v>425299.2</v>
      </c>
      <c r="D67" s="46">
        <v>0</v>
      </c>
      <c r="E67" s="62"/>
      <c r="F67" s="52"/>
      <c r="G67" s="61">
        <f>C67+D67</f>
        <v>425299.2</v>
      </c>
    </row>
    <row r="68" spans="1:7" ht="15.75">
      <c r="A68" s="4" t="s">
        <v>61</v>
      </c>
      <c r="B68" s="5" t="s">
        <v>33</v>
      </c>
      <c r="C68" s="13">
        <f>C69+C70+C71</f>
        <v>27851.9</v>
      </c>
      <c r="D68" s="71">
        <f>D69+D70+D71</f>
        <v>0</v>
      </c>
      <c r="E68" s="62"/>
      <c r="F68" s="52"/>
      <c r="G68" s="13">
        <f>G69+G70+G71</f>
        <v>27851.9</v>
      </c>
    </row>
    <row r="69" spans="1:7" ht="96" customHeight="1">
      <c r="A69" s="11" t="s">
        <v>116</v>
      </c>
      <c r="B69" s="24" t="s">
        <v>119</v>
      </c>
      <c r="C69" s="15">
        <v>19451.9</v>
      </c>
      <c r="D69" s="46">
        <v>0</v>
      </c>
      <c r="E69" s="62"/>
      <c r="F69" s="52"/>
      <c r="G69" s="60">
        <f>C69+D69</f>
        <v>19451.9</v>
      </c>
    </row>
    <row r="70" spans="1:7" ht="48" customHeight="1">
      <c r="A70" s="11" t="s">
        <v>117</v>
      </c>
      <c r="B70" s="24" t="s">
        <v>120</v>
      </c>
      <c r="C70" s="15">
        <v>5700</v>
      </c>
      <c r="D70" s="46">
        <v>0</v>
      </c>
      <c r="E70" s="62"/>
      <c r="F70" s="52"/>
      <c r="G70" s="60">
        <f>C70+D70</f>
        <v>5700</v>
      </c>
    </row>
    <row r="71" spans="1:7" ht="33" customHeight="1">
      <c r="A71" s="11" t="s">
        <v>118</v>
      </c>
      <c r="B71" s="24" t="s">
        <v>121</v>
      </c>
      <c r="C71" s="15">
        <v>2700</v>
      </c>
      <c r="D71" s="46">
        <v>0</v>
      </c>
      <c r="E71" s="62"/>
      <c r="F71" s="52"/>
      <c r="G71" s="60">
        <f>C71+D71</f>
        <v>2700</v>
      </c>
    </row>
    <row r="72" spans="1:7" ht="15.75">
      <c r="A72" s="6"/>
      <c r="B72" s="38" t="s">
        <v>17</v>
      </c>
      <c r="C72" s="23">
        <f>C7+C34</f>
        <v>1554132.4</v>
      </c>
      <c r="D72" s="23">
        <f>D7+D34</f>
        <v>243.2</v>
      </c>
      <c r="E72" s="62"/>
      <c r="F72" s="52"/>
      <c r="G72" s="23">
        <f>G7+G34</f>
        <v>1554375.6</v>
      </c>
    </row>
    <row r="73" ht="15.75">
      <c r="C73" s="25"/>
    </row>
    <row r="74" ht="15.75">
      <c r="C74" s="25"/>
    </row>
    <row r="75" ht="15.75">
      <c r="C75" s="25"/>
    </row>
    <row r="76" ht="15.75">
      <c r="C76" s="25"/>
    </row>
    <row r="77" ht="15.75">
      <c r="C77" s="25"/>
    </row>
    <row r="78" ht="15.75">
      <c r="C78" s="25"/>
    </row>
    <row r="79" ht="15.75">
      <c r="C79" s="25"/>
    </row>
    <row r="80" ht="15.75">
      <c r="C80" s="25"/>
    </row>
    <row r="81" ht="15.75">
      <c r="C81" s="25"/>
    </row>
    <row r="82" ht="15.75">
      <c r="C82" s="25"/>
    </row>
    <row r="83" ht="15.75">
      <c r="C83" s="25"/>
    </row>
    <row r="84" ht="15.75">
      <c r="C84" s="25"/>
    </row>
    <row r="85" ht="15.75">
      <c r="C85" s="25"/>
    </row>
    <row r="86" ht="15.75">
      <c r="C86" s="25"/>
    </row>
    <row r="87" ht="15.75">
      <c r="C87" s="25"/>
    </row>
    <row r="88" ht="15.75">
      <c r="C88" s="25"/>
    </row>
    <row r="89" ht="15.75">
      <c r="C89" s="25"/>
    </row>
    <row r="90" ht="15.75">
      <c r="C90" s="25"/>
    </row>
    <row r="91" ht="15.75">
      <c r="C91" s="25"/>
    </row>
    <row r="92" ht="15.75">
      <c r="C92" s="25"/>
    </row>
    <row r="93" ht="15.75">
      <c r="C93" s="25"/>
    </row>
    <row r="94" ht="15.75">
      <c r="C94" s="25"/>
    </row>
    <row r="95" ht="15.75">
      <c r="C95" s="25"/>
    </row>
    <row r="96" ht="15.75">
      <c r="C96" s="25"/>
    </row>
    <row r="97" ht="15.75">
      <c r="C97" s="25"/>
    </row>
    <row r="98" ht="15.75">
      <c r="C98" s="25"/>
    </row>
    <row r="99" ht="15.75">
      <c r="C99" s="25"/>
    </row>
    <row r="100" ht="15.75">
      <c r="C100" s="25"/>
    </row>
    <row r="101" ht="15.75">
      <c r="C101" s="25"/>
    </row>
    <row r="102" ht="15.75">
      <c r="C102" s="25"/>
    </row>
    <row r="103" ht="15.75">
      <c r="C103" s="25"/>
    </row>
    <row r="104" ht="15.75">
      <c r="C104" s="25"/>
    </row>
    <row r="105" ht="15.75">
      <c r="C105" s="25"/>
    </row>
    <row r="106" ht="15.75">
      <c r="C106" s="25"/>
    </row>
    <row r="107" ht="15.75">
      <c r="C107" s="25"/>
    </row>
    <row r="108" ht="15.75">
      <c r="C108" s="25"/>
    </row>
    <row r="109" ht="15.75">
      <c r="C109" s="25"/>
    </row>
    <row r="110" ht="15.75">
      <c r="C110" s="25"/>
    </row>
    <row r="111" ht="15.75">
      <c r="C111" s="25"/>
    </row>
    <row r="112" ht="15.75">
      <c r="C112" s="25"/>
    </row>
    <row r="113" ht="15.75">
      <c r="C113" s="25"/>
    </row>
    <row r="114" ht="15.75">
      <c r="C114" s="25"/>
    </row>
    <row r="115" ht="15.75">
      <c r="C115" s="25"/>
    </row>
    <row r="116" ht="15.75">
      <c r="C116" s="25"/>
    </row>
    <row r="117" ht="15.75">
      <c r="C117" s="25"/>
    </row>
    <row r="118" ht="15.75">
      <c r="C118" s="25"/>
    </row>
    <row r="119" ht="15.75">
      <c r="C119" s="25"/>
    </row>
    <row r="120" ht="15.75">
      <c r="C120" s="25"/>
    </row>
    <row r="121" ht="15.75">
      <c r="C121" s="25"/>
    </row>
    <row r="122" ht="15.75">
      <c r="C122" s="25"/>
    </row>
    <row r="123" ht="15.75">
      <c r="C123" s="25"/>
    </row>
    <row r="124" ht="15.75">
      <c r="C124" s="25"/>
    </row>
    <row r="125" ht="15.75">
      <c r="C125" s="25"/>
    </row>
    <row r="126" ht="15.75">
      <c r="C126" s="25"/>
    </row>
    <row r="127" ht="15.75">
      <c r="C127" s="25"/>
    </row>
    <row r="128" ht="15.75">
      <c r="C128" s="25"/>
    </row>
    <row r="129" ht="15.75">
      <c r="C129" s="25"/>
    </row>
    <row r="130" ht="15.75">
      <c r="C130" s="25"/>
    </row>
    <row r="131" ht="15.75">
      <c r="C131" s="25"/>
    </row>
    <row r="132" ht="15.75">
      <c r="C132" s="25"/>
    </row>
    <row r="133" ht="15.75">
      <c r="C133" s="25"/>
    </row>
    <row r="134" ht="15.75">
      <c r="C134" s="25"/>
    </row>
  </sheetData>
  <sheetProtection/>
  <mergeCells count="8">
    <mergeCell ref="D29:E29"/>
    <mergeCell ref="D4:D5"/>
    <mergeCell ref="G4:G5"/>
    <mergeCell ref="C1:G1"/>
    <mergeCell ref="A2:G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2023-02-14T13:32:31Z</cp:lastPrinted>
  <dcterms:created xsi:type="dcterms:W3CDTF">2007-11-06T05:02:27Z</dcterms:created>
  <dcterms:modified xsi:type="dcterms:W3CDTF">2023-02-14T13:33:29Z</dcterms:modified>
  <cp:category/>
  <cp:version/>
  <cp:contentType/>
  <cp:contentStatus/>
</cp:coreProperties>
</file>