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4" sheetId="1" r:id="rId1"/>
  </sheets>
  <definedNames>
    <definedName name="_xlnm.Print_Area" localSheetId="0">'доходы 2014'!$A$1:$E$38</definedName>
  </definedNames>
  <calcPr fullCalcOnLoad="1"/>
</workbook>
</file>

<file path=xl/sharedStrings.xml><?xml version="1.0" encoding="utf-8"?>
<sst xmlns="http://schemas.openxmlformats.org/spreadsheetml/2006/main" count="66" uniqueCount="63">
  <si>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</si>
  <si>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</si>
  <si>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</si>
  <si>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</si>
  <si>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</si>
  <si>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</si>
  <si>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</si>
  <si>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</si>
  <si>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</si>
  <si>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</si>
  <si>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</si>
  <si>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</si>
  <si>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</si>
  <si>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</si>
  <si>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</si>
  <si>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</si>
  <si>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</si>
  <si>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</si>
  <si>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</si>
  <si>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</si>
  <si>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</si>
  <si>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</si>
  <si>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</si>
  <si>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</si>
  <si>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</si>
  <si>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</si>
  <si>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</si>
  <si>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</si>
  <si>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Дотации от других бюджетов бюджетной системы РФ</t>
  </si>
  <si>
    <t>ВСЕГО ДОХОДОВ</t>
  </si>
  <si>
    <t>202 01 000 04 0000 151</t>
  </si>
  <si>
    <t>202 03 000 04 0000 151</t>
  </si>
  <si>
    <t>Субвенции бюджетам  субъектов Российской Федерации и муниципальных образований</t>
  </si>
  <si>
    <t>202 02 000 04 0000 151</t>
  </si>
  <si>
    <t>Субсидии бюджетам субъектов Российской Федерации и муниципальных образований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</si>
  <si>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</si>
  <si>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</si>
  <si>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</si>
  <si>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</si>
  <si>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</si>
  <si>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</si>
  <si>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</si>
  <si>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</si>
  <si>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 xml:space="preserve">Прогнозируемое поступление доходов в  бюджет города Ливны на  2014год 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</si>
  <si>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</si>
  <si>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</si>
  <si>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</si>
  <si>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</si>
  <si>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Налог на доходы физических лиц (по единому и дополнительному нормативам 14%)</t>
  </si>
  <si>
    <t>Доходы от уплаты акцизов на дизельное топливо</t>
  </si>
  <si>
    <t>Доходы от уплаты акцизов на автомобильный бензин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</si>
  <si>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</si>
  <si>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</si>
  <si>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</si>
  <si>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</si>
  <si>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</si>
  <si>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103 02230 01 0000 110</t>
  </si>
  <si>
    <t>103 02250 01 0000 110</t>
  </si>
  <si>
    <t>Бюджет</t>
  </si>
  <si>
    <t>Поправки</t>
  </si>
  <si>
    <t>Бюджет  с поправ-ками</t>
  </si>
  <si>
    <t>106 06012 04 0000 110                                                              106 06022 04 0000 110</t>
  </si>
  <si>
    <t>Приложение 2 к решению Ливенского городского Совета народных депутатов                                          от 27 февраля 2014 г. №32/267-ГС                            "Приложение 7 к решению Ливенского городского Совета народных депутатов от 5 декабря 2013 г.№29/233-ГС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</si>
</sst>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4" fontId="4" fillId="0" borderId="11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4" fontId="4" fillId="0" borderId="12" xfId="0" applyNumberFormat="1" applyFont="1" applyBorder="1" applyAlignment="1">
      <alignment horizontal="center" vertical="center"/>
    </xf>
    <xf numFmtId="174" fontId="1" fillId="0" borderId="12" xfId="0" applyNumberFormat="1" applyFont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1" fillId="0" borderId="12" xfId="0" applyNumberFormat="1" applyFont="1" applyBorder="1" applyAlignment="1">
      <alignment horizontal="center" vertical="center"/>
    </xf>
    <xf numFmtId="174" fontId="4" fillId="33" borderId="12" xfId="0" applyNumberFormat="1" applyFont="1" applyFill="1" applyBorder="1" applyAlignment="1">
      <alignment horizontal="center" vertical="center"/>
    </xf>
    <xf numFmtId="174" fontId="1" fillId="33" borderId="12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justify"/>
    </xf>
    <xf numFmtId="172" fontId="4" fillId="0" borderId="0" xfId="0" applyNumberFormat="1" applyFont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SheetLayoutView="100" zoomScalePageLayoutView="0" workbookViewId="0" topLeftCell="A1">
      <selection activeCell="A37" sqref="A37:E37"/>
    </sheetView>
  </sheetViews>
  <sheetFormatPr defaultColWidth="9.00390625" defaultRowHeight="12.75"/>
  <cols>
    <col min="1" max="1" width="22.375" style="1" customWidth="1"/>
    <col min="2" max="2" width="47.625" style="1" customWidth="1"/>
    <col min="3" max="3" width="11.25390625" style="11" customWidth="1"/>
    <col min="4" max="4" width="11.25390625" style="10" customWidth="1"/>
    <col min="5" max="5" width="11.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26.75" customHeight="1">
      <c r="A1" s="10"/>
      <c r="B1" s="12"/>
      <c r="C1" s="68" t="s">
        <v>62</v>
      </c>
      <c r="D1" s="68"/>
      <c r="E1" s="68"/>
    </row>
    <row r="2" spans="1:5" ht="34.5" customHeight="1">
      <c r="A2" s="69" t="s">
        <v>43</v>
      </c>
      <c r="B2" s="69"/>
      <c r="C2" s="69"/>
      <c r="D2" s="69"/>
      <c r="E2" s="69"/>
    </row>
    <row r="3" spans="1:5" ht="17.25" customHeight="1">
      <c r="A3" s="72" t="s">
        <v>0</v>
      </c>
      <c r="B3" s="72" t="s">
        <v>1</v>
      </c>
      <c r="C3" s="70" t="s">
        <v>58</v>
      </c>
      <c r="D3" s="74" t="s">
        <v>59</v>
      </c>
      <c r="E3" s="74" t="s">
        <v>60</v>
      </c>
    </row>
    <row r="4" spans="1:5" ht="26.25" customHeight="1">
      <c r="A4" s="73"/>
      <c r="B4" s="73"/>
      <c r="C4" s="71"/>
      <c r="D4" s="75"/>
      <c r="E4" s="75"/>
    </row>
    <row r="5" spans="1:5" ht="21.75" customHeight="1">
      <c r="A5" s="2">
        <v>1</v>
      </c>
      <c r="B5" s="2">
        <v>2</v>
      </c>
      <c r="C5" s="2">
        <v>3</v>
      </c>
      <c r="D5" s="42"/>
      <c r="E5" s="42"/>
    </row>
    <row r="6" spans="1:9" ht="23.25" customHeight="1">
      <c r="A6" s="3" t="s">
        <v>2</v>
      </c>
      <c r="B6" s="3" t="s">
        <v>3</v>
      </c>
      <c r="C6" s="18">
        <f>C7+C10+C13+C16+C17+C20+C21+C25+C26+C29+C30</f>
        <v>294977</v>
      </c>
      <c r="D6" s="51">
        <f>D7+D10+D13+D16+D17+D20+D21+D25+D26+D29+D30</f>
        <v>11154</v>
      </c>
      <c r="E6" s="49">
        <f>C6+D6</f>
        <v>306131</v>
      </c>
      <c r="F6" s="22"/>
      <c r="G6" s="22"/>
      <c r="H6" s="22"/>
      <c r="I6" s="22"/>
    </row>
    <row r="7" spans="1:9" ht="23.25" customHeight="1">
      <c r="A7" s="3" t="s">
        <v>4</v>
      </c>
      <c r="B7" s="5" t="s">
        <v>5</v>
      </c>
      <c r="C7" s="18">
        <f>C8+C9</f>
        <v>180030</v>
      </c>
      <c r="D7" s="51">
        <f>D8+D9</f>
        <v>0</v>
      </c>
      <c r="E7" s="49">
        <f aca="true" t="shared" si="0" ref="E7:E35">C7+D7</f>
        <v>180030</v>
      </c>
      <c r="F7" s="22"/>
      <c r="G7" s="22"/>
      <c r="H7" s="22"/>
      <c r="I7" s="22"/>
    </row>
    <row r="8" spans="1:9" ht="25.5" customHeight="1">
      <c r="A8" s="21" t="s">
        <v>4</v>
      </c>
      <c r="B8" s="25" t="s">
        <v>44</v>
      </c>
      <c r="C8" s="20">
        <v>93119</v>
      </c>
      <c r="D8" s="52"/>
      <c r="E8" s="50">
        <f t="shared" si="0"/>
        <v>93119</v>
      </c>
      <c r="F8" s="22"/>
      <c r="G8" s="22"/>
      <c r="H8" s="22"/>
      <c r="I8" s="22"/>
    </row>
    <row r="9" spans="1:9" ht="38.25" customHeight="1">
      <c r="A9" s="21" t="s">
        <v>4</v>
      </c>
      <c r="B9" s="25" t="s">
        <v>48</v>
      </c>
      <c r="C9" s="20">
        <v>86911</v>
      </c>
      <c r="D9" s="53"/>
      <c r="E9" s="50">
        <f t="shared" si="0"/>
        <v>86911</v>
      </c>
      <c r="F9" s="23"/>
      <c r="G9" s="23"/>
      <c r="H9" s="23"/>
      <c r="I9" s="23"/>
    </row>
    <row r="10" spans="1:9" ht="45.75" customHeight="1">
      <c r="A10" s="28" t="s">
        <v>51</v>
      </c>
      <c r="B10" s="29" t="s">
        <v>52</v>
      </c>
      <c r="C10" s="30">
        <f>C11+C12</f>
        <v>2837</v>
      </c>
      <c r="D10" s="54">
        <f>D11+D12</f>
        <v>0</v>
      </c>
      <c r="E10" s="49">
        <f t="shared" si="0"/>
        <v>2837</v>
      </c>
      <c r="F10" s="23"/>
      <c r="G10" s="23"/>
      <c r="H10" s="23"/>
      <c r="I10" s="23"/>
    </row>
    <row r="11" spans="1:9" ht="32.25" customHeight="1">
      <c r="A11" s="21" t="s">
        <v>56</v>
      </c>
      <c r="B11" s="25" t="s">
        <v>49</v>
      </c>
      <c r="C11" s="20">
        <v>1135</v>
      </c>
      <c r="D11" s="55"/>
      <c r="E11" s="50">
        <f t="shared" si="0"/>
        <v>1135</v>
      </c>
      <c r="F11" s="23"/>
      <c r="G11" s="23"/>
      <c r="H11" s="23"/>
      <c r="I11" s="23"/>
    </row>
    <row r="12" spans="1:9" ht="33.75" customHeight="1">
      <c r="A12" s="21" t="s">
        <v>57</v>
      </c>
      <c r="B12" s="25" t="s">
        <v>50</v>
      </c>
      <c r="C12" s="20">
        <v>1702</v>
      </c>
      <c r="D12" s="55"/>
      <c r="E12" s="50">
        <f t="shared" si="0"/>
        <v>1702</v>
      </c>
      <c r="F12" s="23"/>
      <c r="G12" s="23"/>
      <c r="H12" s="23"/>
      <c r="I12" s="23"/>
    </row>
    <row r="13" spans="1:9" ht="32.25" customHeight="1">
      <c r="A13" s="3" t="s">
        <v>6</v>
      </c>
      <c r="B13" s="5" t="s">
        <v>7</v>
      </c>
      <c r="C13" s="18">
        <f>C14</f>
        <v>44398</v>
      </c>
      <c r="D13" s="51">
        <f>D14</f>
        <v>-3846</v>
      </c>
      <c r="E13" s="49">
        <f t="shared" si="0"/>
        <v>40552</v>
      </c>
      <c r="F13" s="23"/>
      <c r="G13" s="23"/>
      <c r="H13" s="23"/>
      <c r="I13" s="23"/>
    </row>
    <row r="14" spans="1:9" ht="32.25" customHeight="1">
      <c r="A14" s="34" t="s">
        <v>55</v>
      </c>
      <c r="B14" s="31" t="s">
        <v>7</v>
      </c>
      <c r="C14" s="19">
        <v>44398</v>
      </c>
      <c r="D14" s="53">
        <v>-3846</v>
      </c>
      <c r="E14" s="50">
        <f t="shared" si="0"/>
        <v>40552</v>
      </c>
      <c r="F14" s="23"/>
      <c r="G14" s="23"/>
      <c r="H14" s="23"/>
      <c r="I14" s="23"/>
    </row>
    <row r="15" spans="1:9" ht="32.25" customHeight="1">
      <c r="A15" s="28" t="s">
        <v>53</v>
      </c>
      <c r="B15" s="24" t="s">
        <v>46</v>
      </c>
      <c r="C15" s="32">
        <f>C16</f>
        <v>800</v>
      </c>
      <c r="D15" s="56">
        <f>D16</f>
        <v>0</v>
      </c>
      <c r="E15" s="49">
        <f t="shared" si="0"/>
        <v>800</v>
      </c>
      <c r="F15" s="23"/>
      <c r="G15" s="23"/>
      <c r="H15" s="23"/>
      <c r="I15" s="23"/>
    </row>
    <row r="16" spans="1:6" ht="49.5" customHeight="1">
      <c r="A16" s="21" t="s">
        <v>45</v>
      </c>
      <c r="B16" s="31" t="s">
        <v>54</v>
      </c>
      <c r="C16" s="33">
        <v>800</v>
      </c>
      <c r="D16" s="52"/>
      <c r="E16" s="50">
        <f t="shared" si="0"/>
        <v>800</v>
      </c>
      <c r="F16" s="1"/>
    </row>
    <row r="17" spans="1:5" ht="21" customHeight="1">
      <c r="A17" s="3" t="s">
        <v>8</v>
      </c>
      <c r="B17" s="6" t="s">
        <v>9</v>
      </c>
      <c r="C17" s="43">
        <f>C18+C19</f>
        <v>29984</v>
      </c>
      <c r="D17" s="57">
        <f>D18+D19</f>
        <v>0</v>
      </c>
      <c r="E17" s="49">
        <f t="shared" si="0"/>
        <v>29984</v>
      </c>
    </row>
    <row r="18" spans="1:5" ht="21" customHeight="1">
      <c r="A18" s="2" t="s">
        <v>10</v>
      </c>
      <c r="B18" s="7" t="s">
        <v>11</v>
      </c>
      <c r="C18" s="44">
        <v>2613</v>
      </c>
      <c r="D18" s="58"/>
      <c r="E18" s="50">
        <f t="shared" si="0"/>
        <v>2613</v>
      </c>
    </row>
    <row r="19" spans="1:5" ht="33.75" customHeight="1">
      <c r="A19" s="26" t="s">
        <v>61</v>
      </c>
      <c r="B19" s="8" t="s">
        <v>12</v>
      </c>
      <c r="C19" s="45">
        <v>27371</v>
      </c>
      <c r="D19" s="58"/>
      <c r="E19" s="50">
        <f t="shared" si="0"/>
        <v>27371</v>
      </c>
    </row>
    <row r="20" spans="1:5" ht="21" customHeight="1">
      <c r="A20" s="3" t="s">
        <v>13</v>
      </c>
      <c r="B20" s="6" t="s">
        <v>14</v>
      </c>
      <c r="C20" s="43">
        <v>8000</v>
      </c>
      <c r="D20" s="51"/>
      <c r="E20" s="49">
        <f t="shared" si="0"/>
        <v>8000</v>
      </c>
    </row>
    <row r="21" spans="1:6" s="4" customFormat="1" ht="46.5" customHeight="1">
      <c r="A21" s="3" t="s">
        <v>15</v>
      </c>
      <c r="B21" s="5" t="s">
        <v>16</v>
      </c>
      <c r="C21" s="43">
        <f>C22+C23+C24</f>
        <v>18000</v>
      </c>
      <c r="D21" s="57">
        <f>D22+D23+D24</f>
        <v>0</v>
      </c>
      <c r="E21" s="49">
        <f t="shared" si="0"/>
        <v>18000</v>
      </c>
      <c r="F21" s="15"/>
    </row>
    <row r="22" spans="1:5" ht="37.5" customHeight="1">
      <c r="A22" s="9" t="s">
        <v>38</v>
      </c>
      <c r="B22" s="7" t="s">
        <v>39</v>
      </c>
      <c r="C22" s="46">
        <v>11550</v>
      </c>
      <c r="D22" s="58"/>
      <c r="E22" s="50">
        <f t="shared" si="0"/>
        <v>11550</v>
      </c>
    </row>
    <row r="23" spans="1:5" ht="24" customHeight="1">
      <c r="A23" s="27" t="s">
        <v>47</v>
      </c>
      <c r="B23" s="7" t="s">
        <v>42</v>
      </c>
      <c r="C23" s="46">
        <v>6100</v>
      </c>
      <c r="D23" s="52"/>
      <c r="E23" s="50">
        <f t="shared" si="0"/>
        <v>6100</v>
      </c>
    </row>
    <row r="24" spans="1:5" ht="63.75" customHeight="1">
      <c r="A24" s="2" t="s">
        <v>35</v>
      </c>
      <c r="B24" s="7" t="s">
        <v>36</v>
      </c>
      <c r="C24" s="46">
        <v>350</v>
      </c>
      <c r="D24" s="58"/>
      <c r="E24" s="50">
        <f t="shared" si="0"/>
        <v>350</v>
      </c>
    </row>
    <row r="25" spans="1:5" ht="33.75" customHeight="1">
      <c r="A25" s="3" t="s">
        <v>17</v>
      </c>
      <c r="B25" s="5" t="s">
        <v>18</v>
      </c>
      <c r="C25" s="43">
        <v>1000</v>
      </c>
      <c r="D25" s="51"/>
      <c r="E25" s="49">
        <f t="shared" si="0"/>
        <v>1000</v>
      </c>
    </row>
    <row r="26" spans="1:5" ht="37.5" customHeight="1">
      <c r="A26" s="3" t="s">
        <v>19</v>
      </c>
      <c r="B26" s="5" t="s">
        <v>20</v>
      </c>
      <c r="C26" s="43">
        <f>C27+C28</f>
        <v>4428</v>
      </c>
      <c r="D26" s="57">
        <f>D27+D28</f>
        <v>15000</v>
      </c>
      <c r="E26" s="49">
        <f t="shared" si="0"/>
        <v>19428</v>
      </c>
    </row>
    <row r="27" spans="1:5" ht="47.25" customHeight="1">
      <c r="A27" s="2" t="s">
        <v>37</v>
      </c>
      <c r="B27" s="7" t="s">
        <v>21</v>
      </c>
      <c r="C27" s="46">
        <v>2278</v>
      </c>
      <c r="D27" s="58">
        <v>15000</v>
      </c>
      <c r="E27" s="50">
        <f t="shared" si="0"/>
        <v>17278</v>
      </c>
    </row>
    <row r="28" spans="1:7" ht="34.5" customHeight="1">
      <c r="A28" s="9" t="s">
        <v>40</v>
      </c>
      <c r="B28" s="14" t="s">
        <v>41</v>
      </c>
      <c r="C28" s="46">
        <v>2150</v>
      </c>
      <c r="D28" s="58"/>
      <c r="E28" s="50">
        <f t="shared" si="0"/>
        <v>2150</v>
      </c>
      <c r="G28" s="10"/>
    </row>
    <row r="29" spans="1:5" ht="26.25" customHeight="1">
      <c r="A29" s="3" t="s">
        <v>22</v>
      </c>
      <c r="B29" s="5" t="s">
        <v>23</v>
      </c>
      <c r="C29" s="43">
        <v>1000</v>
      </c>
      <c r="D29" s="51"/>
      <c r="E29" s="49">
        <f t="shared" si="0"/>
        <v>1000</v>
      </c>
    </row>
    <row r="30" spans="1:5" ht="24" customHeight="1">
      <c r="A30" s="35" t="s">
        <v>24</v>
      </c>
      <c r="B30" s="36" t="s">
        <v>25</v>
      </c>
      <c r="C30" s="47">
        <v>4500</v>
      </c>
      <c r="D30" s="51"/>
      <c r="E30" s="49">
        <f t="shared" si="0"/>
        <v>4500</v>
      </c>
    </row>
    <row r="31" spans="1:6" s="17" customFormat="1" ht="26.25" customHeight="1">
      <c r="A31" s="35" t="s">
        <v>26</v>
      </c>
      <c r="B31" s="36" t="s">
        <v>27</v>
      </c>
      <c r="C31" s="47">
        <f>C32+C33+C34</f>
        <v>211538.40000000002</v>
      </c>
      <c r="D31" s="59">
        <f>D32+D33+D34</f>
        <v>16215.6</v>
      </c>
      <c r="E31" s="49">
        <f t="shared" si="0"/>
        <v>227754.00000000003</v>
      </c>
      <c r="F31" s="16"/>
    </row>
    <row r="32" spans="1:6" s="17" customFormat="1" ht="30" customHeight="1">
      <c r="A32" s="37" t="s">
        <v>30</v>
      </c>
      <c r="B32" s="38" t="s">
        <v>28</v>
      </c>
      <c r="C32" s="48">
        <v>10603</v>
      </c>
      <c r="D32" s="52"/>
      <c r="E32" s="50">
        <f t="shared" si="0"/>
        <v>10603</v>
      </c>
      <c r="F32" s="16"/>
    </row>
    <row r="33" spans="1:6" s="17" customFormat="1" ht="34.5" customHeight="1">
      <c r="A33" s="37" t="s">
        <v>31</v>
      </c>
      <c r="B33" s="38" t="s">
        <v>32</v>
      </c>
      <c r="C33" s="48">
        <v>187411.2</v>
      </c>
      <c r="D33" s="52">
        <v>13072.6</v>
      </c>
      <c r="E33" s="50">
        <f t="shared" si="0"/>
        <v>200483.80000000002</v>
      </c>
      <c r="F33" s="16"/>
    </row>
    <row r="34" spans="1:6" s="17" customFormat="1" ht="37.5" customHeight="1">
      <c r="A34" s="37" t="s">
        <v>33</v>
      </c>
      <c r="B34" s="38" t="s">
        <v>34</v>
      </c>
      <c r="C34" s="60">
        <v>13524.2</v>
      </c>
      <c r="D34" s="52">
        <v>3143</v>
      </c>
      <c r="E34" s="50">
        <f t="shared" si="0"/>
        <v>16667.2</v>
      </c>
      <c r="F34" s="16"/>
    </row>
    <row r="35" spans="1:5" ht="27.75" customHeight="1">
      <c r="A35" s="37"/>
      <c r="B35" s="36" t="s">
        <v>29</v>
      </c>
      <c r="C35" s="61">
        <f>C6+C31</f>
        <v>506515.4</v>
      </c>
      <c r="D35" s="62">
        <f>D6+D31</f>
        <v>27369.6</v>
      </c>
      <c r="E35" s="49">
        <f t="shared" si="0"/>
        <v>533885</v>
      </c>
    </row>
    <row r="36" spans="1:5" ht="72.75" customHeight="1">
      <c r="A36" s="39"/>
      <c r="B36" s="40"/>
      <c r="C36" s="41"/>
      <c r="D36" s="65"/>
      <c r="E36" s="66"/>
    </row>
    <row r="37" spans="1:5" ht="31.5" customHeight="1">
      <c r="A37" s="67"/>
      <c r="B37" s="67"/>
      <c r="C37" s="67"/>
      <c r="D37" s="67"/>
      <c r="E37" s="67"/>
    </row>
    <row r="38" spans="1:5" ht="38.25" customHeight="1">
      <c r="A38" s="63"/>
      <c r="B38" s="63"/>
      <c r="C38" s="63"/>
      <c r="D38" s="64"/>
      <c r="E38" s="64"/>
    </row>
    <row r="39" spans="1:3" ht="15.75">
      <c r="A39" s="10"/>
      <c r="B39" s="10"/>
      <c r="C39" s="10"/>
    </row>
    <row r="40" ht="15.75">
      <c r="C40" s="13"/>
    </row>
    <row r="41" ht="15.75">
      <c r="C41" s="10"/>
    </row>
    <row r="42" ht="15.75">
      <c r="C42" s="10"/>
    </row>
    <row r="43" ht="15.75">
      <c r="C43" s="10"/>
    </row>
    <row r="44" ht="15.75">
      <c r="C44" s="10"/>
    </row>
    <row r="45" ht="15.75">
      <c r="C45" s="10"/>
    </row>
    <row r="46" ht="15.75">
      <c r="C46" s="10"/>
    </row>
    <row r="47" ht="15.75">
      <c r="C47" s="13"/>
    </row>
    <row r="48" ht="15.75">
      <c r="C48" s="10"/>
    </row>
    <row r="49" ht="15.75">
      <c r="C49" s="10"/>
    </row>
    <row r="50" ht="15.75">
      <c r="C50" s="10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</sheetData>
  <sheetProtection/>
  <mergeCells count="8">
    <mergeCell ref="A37:E37"/>
    <mergeCell ref="C1:E1"/>
    <mergeCell ref="A2:E2"/>
    <mergeCell ref="C3:C4"/>
    <mergeCell ref="B3:B4"/>
    <mergeCell ref="A3:A4"/>
    <mergeCell ref="D3:D4"/>
    <mergeCell ref="E3:E4"/>
  </mergeCells>
  <printOptions/>
  <pageMargins left="0.3937007874015748" right="0.1968503937007874" top="0.7874015748031497" bottom="0.1968503937007874" header="0.2362204724409449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ivbyvshev@gmail.com</cp:lastModifiedBy>
  <cp:lastPrinted>2014-02-27T12:21:59Z</cp:lastPrinted>
  <dcterms:created xsi:type="dcterms:W3CDTF">2007-11-06T05:02:27Z</dcterms:created>
  <dcterms:modified xsi:type="dcterms:W3CDTF">2014-03-08T13:28:47Z</dcterms:modified>
  <cp:category/>
  <cp:version/>
  <cp:contentType/>
  <cp:contentStatus/>
</cp:coreProperties>
</file>