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оды 2017" sheetId="1" r:id="rId1"/>
  </sheets>
  <definedNames>
    <definedName name="_xlnm.Print_Area" localSheetId="0">'доходы 2017'!$A$1:$E$49</definedName>
  </definedNames>
  <calcPr fullCalcOnLoad="1"/>
</workbook>
</file>

<file path=xl/comments1.xml><?xml version="1.0" encoding="utf-8"?>
<comments xmlns="http://schemas.openxmlformats.org/spreadsheetml/2006/main">
  <authors>
    <author>FINGLAV</author>
  </authors>
  <commentList>
    <comment ref="E41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9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8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2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  <comment ref="E36" authorId="0">
      <text>
        <r>
          <rPr>
            <b/>
            <sz val="9"/>
            <rFont val="Tahoma"/>
            <family val="0"/>
          </rPr>
          <t>FINGLAV: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<sst xmlns="http://schemas.openxmlformats.org/spreadsheetml/2006/main" count="93" uniqueCount="86">
  <si>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</si>
  <si>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</si>
  <si>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</si>
  <si>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</si>
  <si>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</si>
  <si>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</si>
  <si>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</si>
  <si>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</si>
  <si>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</si>
  <si>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</si>
  <si>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</si>
  <si>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</si>
  <si>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</si>
  <si>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</si>
  <si>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</si>
  <si>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</si>
  <si>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</si>
  <si>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</si>
  <si>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</si>
  <si>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</si>
  <si>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</si>
  <si>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</si>
  <si>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</si>
  <si>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</si>
  <si>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</si>
  <si>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</si>
  <si>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</si>
  <si>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</si>
  <si>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</si>
  <si>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</si>
  <si>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</si>
  <si>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</si>
  <si>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</si>
  <si>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</si>
  <si>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</si>
  <si>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</si>
  <si>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</si>
  <si>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</si>
  <si>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</si>
  <si>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Доходы от уплаты акцизов на дизельное топливо</t>
  </si>
  <si>
    <t>Доходы от уплаты акцизов на автомобильный бензин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</si>
  <si>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</si>
  <si>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</si>
  <si>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</si>
  <si>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</si>
  <si>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</si>
  <si>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103 02230 01 0000 110</t>
  </si>
  <si>
    <t>103 02250 01 0000 110</t>
  </si>
  <si>
    <t>103 02240 01 0000 110</t>
  </si>
  <si>
    <t>103 02260 01 0000 110</t>
  </si>
  <si>
    <t>Доходы от уплаты акцизов на прямогонный бензин</t>
  </si>
  <si>
    <t>Доходы от уплаты акцизов на моторные масла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</si>
  <si>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</si>
  <si>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</si>
  <si>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</si>
  <si>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</si>
  <si>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</si>
  <si>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</si>
  <si>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</si>
  <si>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тыс. руб.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</si>
  <si>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</si>
  <si>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</si>
  <si>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</si>
  <si>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202 20000 00 0000 151</t>
  </si>
  <si>
    <t>Субвенции  бюджетам бюджетной системы Российской Федерации</t>
  </si>
  <si>
    <t>202 30000 00 0000 151</t>
  </si>
  <si>
    <t>202 10000 00 0000 151</t>
  </si>
  <si>
    <t>Дотации  бюджетам бюджетной системы Российской Федерации</t>
  </si>
  <si>
    <t>Поправки</t>
  </si>
  <si>
    <t>Бюджет с поправками</t>
  </si>
  <si>
    <t>БЕЗВОЗМЕЗДНЫЕ ПОСТУПЛЕНИЯ</t>
  </si>
  <si>
    <t xml:space="preserve">Субсидии бюджетам бюджетной системы Российской Федерации </t>
  </si>
  <si>
    <t>Бюджет</t>
  </si>
  <si>
    <t>202 40000 00 0000 151</t>
  </si>
  <si>
    <t>Межбюджетные трансферты</t>
  </si>
  <si>
    <t>207 00000 00 0000 151</t>
  </si>
  <si>
    <t xml:space="preserve">Прочие безвозмездные поступления </t>
  </si>
  <si>
    <t>Налог на доходы физических лиц                 (единый норматив отчислений 5%)</t>
  </si>
  <si>
    <t>Налог на доходы физических лиц                        (дополнительный норматив отчислений 11%)</t>
  </si>
  <si>
    <t>Налог на доходы физических лиц (15%)</t>
  </si>
  <si>
    <t>113 00000 00 0000 000</t>
  </si>
  <si>
    <t>Доходы от оказания платных услугов</t>
  </si>
  <si>
    <t>113 02994 04 0000 130</t>
  </si>
  <si>
    <t>Прочие доходы от компенсации затрат бюджетов городских округов</t>
  </si>
  <si>
    <t xml:space="preserve">Прогнозируемое поступление доходов в  бюджет города Ливны                             на  2017 год                                                                               </t>
  </si>
  <si>
    <t>Приложение 2  к решению Ливенского городского Совета народных депутатов   от 21 декабря 2017 г.  №17/203-ГС "Приложение 7  к решению Ливенского городского Совета народных депутатов                       от  29 ноября  2016 г. № 4/029 -ГС"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</si>
</sst>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1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16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6" fontId="0" fillId="0" borderId="1" xfId="0" applyNumberForma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justify"/>
    </xf>
    <xf numFmtId="0" fontId="1" fillId="0" borderId="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SheetLayoutView="100" workbookViewId="0" topLeftCell="A1">
      <selection activeCell="C1" sqref="C1:E1"/>
    </sheetView>
  </sheetViews>
  <sheetFormatPr defaultColWidth="9.00390625" defaultRowHeight="12.75"/>
  <cols>
    <col min="1" max="1" width="23.25390625" style="1" customWidth="1"/>
    <col min="2" max="2" width="42.375" style="1" customWidth="1"/>
    <col min="3" max="3" width="12.625" style="11" customWidth="1"/>
    <col min="4" max="4" width="11.125" style="10" customWidth="1"/>
    <col min="5" max="5" width="12.75390625" style="10" customWidth="1"/>
    <col min="6" max="6" width="9.1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23.75" customHeight="1">
      <c r="A1" s="10"/>
      <c r="B1" s="12"/>
      <c r="C1" s="68" t="s">
        <v>85</v>
      </c>
      <c r="D1" s="68"/>
      <c r="E1" s="68"/>
    </row>
    <row r="2" spans="1:5" ht="39.75" customHeight="1">
      <c r="A2" s="65" t="s">
        <v>84</v>
      </c>
      <c r="B2" s="65"/>
      <c r="C2" s="65"/>
      <c r="D2" s="65"/>
      <c r="E2" s="65"/>
    </row>
    <row r="3" spans="1:5" ht="15" customHeight="1">
      <c r="A3" s="31"/>
      <c r="B3" s="31"/>
      <c r="C3" s="10"/>
      <c r="D3" s="19"/>
      <c r="E3" s="32" t="s">
        <v>59</v>
      </c>
    </row>
    <row r="4" spans="1:9" ht="17.25" customHeight="1">
      <c r="A4" s="66" t="s">
        <v>0</v>
      </c>
      <c r="B4" s="66" t="s">
        <v>1</v>
      </c>
      <c r="C4" s="67" t="s">
        <v>72</v>
      </c>
      <c r="D4" s="64" t="s">
        <v>68</v>
      </c>
      <c r="E4" s="64" t="s">
        <v>69</v>
      </c>
      <c r="F4" s="2"/>
      <c r="G4" s="2"/>
      <c r="H4" s="2"/>
      <c r="I4" s="2"/>
    </row>
    <row r="5" spans="1:9" ht="15.75" customHeight="1">
      <c r="A5" s="66"/>
      <c r="B5" s="66"/>
      <c r="C5" s="67"/>
      <c r="D5" s="64"/>
      <c r="E5" s="64"/>
      <c r="F5" s="2"/>
      <c r="G5" s="2"/>
      <c r="H5" s="2"/>
      <c r="I5" s="2"/>
    </row>
    <row r="6" spans="1:9" ht="14.25" customHeight="1">
      <c r="A6" s="2">
        <v>1</v>
      </c>
      <c r="B6" s="2">
        <v>2</v>
      </c>
      <c r="C6" s="33">
        <v>3</v>
      </c>
      <c r="D6" s="2">
        <v>4</v>
      </c>
      <c r="E6" s="2">
        <v>5</v>
      </c>
      <c r="F6" s="2"/>
      <c r="G6" s="2"/>
      <c r="H6" s="2"/>
      <c r="I6" s="2"/>
    </row>
    <row r="7" spans="1:9" ht="29.25" customHeight="1">
      <c r="A7" s="3" t="s">
        <v>2</v>
      </c>
      <c r="B7" s="5" t="s">
        <v>3</v>
      </c>
      <c r="C7" s="42">
        <f>C8+C12+C17+C19+C21+C23+C26+C27+C33+C35+C37+C40+C42</f>
        <v>329562.89999999997</v>
      </c>
      <c r="D7" s="42">
        <f>D8+D12+D17+D19+D21+D23+D26+D27+D33+D35+D37+D40+D42</f>
        <v>4760</v>
      </c>
      <c r="E7" s="42">
        <f>E8+E12+E17+E19+E21+E23+E26+E27+E33+E35+E37+E40+E42</f>
        <v>334322.89999999997</v>
      </c>
      <c r="F7" s="35"/>
      <c r="G7" s="35"/>
      <c r="H7" s="35"/>
      <c r="I7" s="35"/>
    </row>
    <row r="8" spans="1:9" ht="23.25" customHeight="1">
      <c r="A8" s="3" t="s">
        <v>4</v>
      </c>
      <c r="B8" s="5" t="s">
        <v>5</v>
      </c>
      <c r="C8" s="43">
        <f>C9+C10+C11</f>
        <v>184700</v>
      </c>
      <c r="D8" s="54">
        <f>D9+D10+D11</f>
        <v>0</v>
      </c>
      <c r="E8" s="43">
        <f>E9+E10+E11</f>
        <v>184700</v>
      </c>
      <c r="F8" s="34"/>
      <c r="G8" s="34"/>
      <c r="H8" s="35"/>
      <c r="I8" s="35"/>
    </row>
    <row r="9" spans="1:9" ht="18" customHeight="1">
      <c r="A9" s="15" t="s">
        <v>4</v>
      </c>
      <c r="B9" s="17" t="s">
        <v>79</v>
      </c>
      <c r="C9" s="44">
        <v>89371</v>
      </c>
      <c r="D9" s="44">
        <v>0</v>
      </c>
      <c r="E9" s="52">
        <f>C9+D9</f>
        <v>89371</v>
      </c>
      <c r="F9" s="36"/>
      <c r="G9" s="34"/>
      <c r="H9" s="35"/>
      <c r="I9" s="35"/>
    </row>
    <row r="10" spans="1:9" ht="32.25" customHeight="1">
      <c r="A10" s="15" t="s">
        <v>4</v>
      </c>
      <c r="B10" s="17" t="s">
        <v>77</v>
      </c>
      <c r="C10" s="44">
        <v>29790.3</v>
      </c>
      <c r="D10" s="44">
        <v>0</v>
      </c>
      <c r="E10" s="52">
        <f>C10+D10</f>
        <v>29790.3</v>
      </c>
      <c r="F10" s="37"/>
      <c r="G10" s="37"/>
      <c r="H10" s="37"/>
      <c r="I10" s="37"/>
    </row>
    <row r="11" spans="1:9" ht="48" customHeight="1">
      <c r="A11" s="15" t="s">
        <v>4</v>
      </c>
      <c r="B11" s="17" t="s">
        <v>78</v>
      </c>
      <c r="C11" s="44">
        <v>65538.7</v>
      </c>
      <c r="D11" s="44">
        <v>0</v>
      </c>
      <c r="E11" s="52">
        <f>C11+D11</f>
        <v>65538.7</v>
      </c>
      <c r="F11" s="37"/>
      <c r="G11" s="37"/>
      <c r="H11" s="37"/>
      <c r="I11" s="37"/>
    </row>
    <row r="12" spans="1:9" ht="45.75" customHeight="1">
      <c r="A12" s="47" t="s">
        <v>41</v>
      </c>
      <c r="B12" s="48" t="s">
        <v>42</v>
      </c>
      <c r="C12" s="45">
        <f>C13+C14+C15+C16</f>
        <v>2555.1000000000004</v>
      </c>
      <c r="D12" s="45">
        <f>D13+D14+D15+D16</f>
        <v>0</v>
      </c>
      <c r="E12" s="45">
        <f>E13+E14+E15+E16</f>
        <v>2555.1000000000004</v>
      </c>
      <c r="F12" s="37"/>
      <c r="G12" s="37"/>
      <c r="H12" s="37"/>
      <c r="I12" s="37"/>
    </row>
    <row r="13" spans="1:9" ht="30.75" customHeight="1">
      <c r="A13" s="49" t="s">
        <v>46</v>
      </c>
      <c r="B13" s="17" t="s">
        <v>39</v>
      </c>
      <c r="C13" s="44">
        <v>872.5</v>
      </c>
      <c r="D13" s="44">
        <v>0</v>
      </c>
      <c r="E13" s="52">
        <f>C13+D13</f>
        <v>872.5</v>
      </c>
      <c r="F13" s="37"/>
      <c r="G13" s="37"/>
      <c r="H13" s="37"/>
      <c r="I13" s="37"/>
    </row>
    <row r="14" spans="1:9" ht="35.25" customHeight="1">
      <c r="A14" s="49" t="s">
        <v>48</v>
      </c>
      <c r="B14" s="17" t="s">
        <v>51</v>
      </c>
      <c r="C14" s="44">
        <v>8.7</v>
      </c>
      <c r="D14" s="44">
        <v>0</v>
      </c>
      <c r="E14" s="52">
        <f>C14+D14</f>
        <v>8.7</v>
      </c>
      <c r="F14" s="37"/>
      <c r="G14" s="37"/>
      <c r="H14" s="37"/>
      <c r="I14" s="37"/>
    </row>
    <row r="15" spans="1:9" ht="31.5" customHeight="1">
      <c r="A15" s="49" t="s">
        <v>47</v>
      </c>
      <c r="B15" s="17" t="s">
        <v>40</v>
      </c>
      <c r="C15" s="44">
        <v>1848.4</v>
      </c>
      <c r="D15" s="44">
        <v>0</v>
      </c>
      <c r="E15" s="52">
        <f>C15+D15</f>
        <v>1848.4</v>
      </c>
      <c r="F15" s="37"/>
      <c r="G15" s="37"/>
      <c r="H15" s="37"/>
      <c r="I15" s="37"/>
    </row>
    <row r="16" spans="1:9" ht="31.5" customHeight="1">
      <c r="A16" s="49" t="s">
        <v>49</v>
      </c>
      <c r="B16" s="17" t="s">
        <v>50</v>
      </c>
      <c r="C16" s="44">
        <v>-174.5</v>
      </c>
      <c r="D16" s="44">
        <v>0</v>
      </c>
      <c r="E16" s="52">
        <f>C16+D16</f>
        <v>-174.5</v>
      </c>
      <c r="F16" s="37"/>
      <c r="G16" s="37"/>
      <c r="H16" s="37"/>
      <c r="I16" s="37"/>
    </row>
    <row r="17" spans="1:9" ht="32.25" customHeight="1">
      <c r="A17" s="3" t="s">
        <v>6</v>
      </c>
      <c r="B17" s="5" t="s">
        <v>7</v>
      </c>
      <c r="C17" s="42">
        <f>C18</f>
        <v>36500</v>
      </c>
      <c r="D17" s="42">
        <f>D18</f>
        <v>-1800</v>
      </c>
      <c r="E17" s="42">
        <f>E18</f>
        <v>34700</v>
      </c>
      <c r="F17" s="37"/>
      <c r="G17" s="37"/>
      <c r="H17" s="37"/>
      <c r="I17" s="37"/>
    </row>
    <row r="18" spans="1:9" ht="32.25" customHeight="1">
      <c r="A18" s="22" t="s">
        <v>45</v>
      </c>
      <c r="B18" s="21" t="s">
        <v>7</v>
      </c>
      <c r="C18" s="56">
        <v>36500</v>
      </c>
      <c r="D18" s="56">
        <v>-1800</v>
      </c>
      <c r="E18" s="52">
        <f>C18+D18</f>
        <v>34700</v>
      </c>
      <c r="F18" s="37"/>
      <c r="G18" s="37"/>
      <c r="H18" s="37"/>
      <c r="I18" s="37"/>
    </row>
    <row r="19" spans="1:9" ht="32.25" customHeight="1">
      <c r="A19" s="28" t="s">
        <v>52</v>
      </c>
      <c r="B19" s="16" t="s">
        <v>53</v>
      </c>
      <c r="C19" s="46">
        <f>C20</f>
        <v>339</v>
      </c>
      <c r="D19" s="46">
        <f>D20</f>
        <v>0</v>
      </c>
      <c r="E19" s="46">
        <f>E20</f>
        <v>339</v>
      </c>
      <c r="F19" s="37"/>
      <c r="G19" s="37"/>
      <c r="H19" s="37"/>
      <c r="I19" s="37"/>
    </row>
    <row r="20" spans="1:9" ht="18.75" customHeight="1">
      <c r="A20" s="22" t="s">
        <v>54</v>
      </c>
      <c r="B20" s="21" t="s">
        <v>53</v>
      </c>
      <c r="C20" s="56">
        <v>339</v>
      </c>
      <c r="D20" s="56">
        <v>0</v>
      </c>
      <c r="E20" s="52">
        <f>C20+D20</f>
        <v>339</v>
      </c>
      <c r="F20" s="37"/>
      <c r="G20" s="37"/>
      <c r="H20" s="37"/>
      <c r="I20" s="37"/>
    </row>
    <row r="21" spans="1:9" ht="44.25" customHeight="1">
      <c r="A21" s="20" t="s">
        <v>43</v>
      </c>
      <c r="B21" s="16" t="s">
        <v>37</v>
      </c>
      <c r="C21" s="46">
        <f>C22</f>
        <v>2000</v>
      </c>
      <c r="D21" s="46">
        <f>D22</f>
        <v>0</v>
      </c>
      <c r="E21" s="46">
        <f>E22</f>
        <v>2000</v>
      </c>
      <c r="F21" s="37"/>
      <c r="G21" s="37"/>
      <c r="H21" s="37"/>
      <c r="I21" s="37"/>
    </row>
    <row r="22" spans="1:9" ht="60.75" customHeight="1">
      <c r="A22" s="15" t="s">
        <v>36</v>
      </c>
      <c r="B22" s="21" t="s">
        <v>44</v>
      </c>
      <c r="C22" s="60">
        <v>2000</v>
      </c>
      <c r="D22" s="60">
        <v>0</v>
      </c>
      <c r="E22" s="52">
        <f>C22+D22</f>
        <v>2000</v>
      </c>
      <c r="F22" s="38"/>
      <c r="G22" s="38"/>
      <c r="H22" s="38"/>
      <c r="I22" s="38"/>
    </row>
    <row r="23" spans="1:9" ht="21" customHeight="1">
      <c r="A23" s="3" t="s">
        <v>8</v>
      </c>
      <c r="B23" s="6" t="s">
        <v>9</v>
      </c>
      <c r="C23" s="42">
        <f>C24+C25</f>
        <v>31279</v>
      </c>
      <c r="D23" s="42">
        <f>D24+D25</f>
        <v>4020</v>
      </c>
      <c r="E23" s="42">
        <f>E24+E25</f>
        <v>35299</v>
      </c>
      <c r="F23" s="2"/>
      <c r="G23" s="2"/>
      <c r="H23" s="2"/>
      <c r="I23" s="2"/>
    </row>
    <row r="24" spans="1:9" ht="21" customHeight="1">
      <c r="A24" s="2" t="s">
        <v>10</v>
      </c>
      <c r="B24" s="7" t="s">
        <v>11</v>
      </c>
      <c r="C24" s="56">
        <v>3400</v>
      </c>
      <c r="D24" s="44">
        <v>2020</v>
      </c>
      <c r="E24" s="52">
        <f>C24+D24</f>
        <v>5420</v>
      </c>
      <c r="F24" s="2"/>
      <c r="G24" s="2"/>
      <c r="H24" s="2"/>
      <c r="I24" s="2"/>
    </row>
    <row r="25" spans="1:9" ht="30.75" customHeight="1">
      <c r="A25" s="18" t="s">
        <v>62</v>
      </c>
      <c r="B25" s="8" t="s">
        <v>12</v>
      </c>
      <c r="C25" s="44">
        <v>27879</v>
      </c>
      <c r="D25" s="44">
        <v>2000</v>
      </c>
      <c r="E25" s="52">
        <f>C25+D25</f>
        <v>29879</v>
      </c>
      <c r="F25" s="2"/>
      <c r="G25" s="2"/>
      <c r="H25" s="2"/>
      <c r="I25" s="2"/>
    </row>
    <row r="26" spans="1:9" ht="21" customHeight="1">
      <c r="A26" s="3" t="s">
        <v>13</v>
      </c>
      <c r="B26" s="6" t="s">
        <v>14</v>
      </c>
      <c r="C26" s="42">
        <v>7000</v>
      </c>
      <c r="D26" s="42">
        <v>0</v>
      </c>
      <c r="E26" s="52">
        <f>C26+D26</f>
        <v>7000</v>
      </c>
      <c r="F26" s="2"/>
      <c r="G26" s="2"/>
      <c r="H26" s="2"/>
      <c r="I26" s="2"/>
    </row>
    <row r="27" spans="1:9" s="4" customFormat="1" ht="63" customHeight="1">
      <c r="A27" s="3" t="s">
        <v>15</v>
      </c>
      <c r="B27" s="5" t="s">
        <v>16</v>
      </c>
      <c r="C27" s="42">
        <f>C28+C29+C30+C31+C32</f>
        <v>44243.5</v>
      </c>
      <c r="D27" s="42">
        <f>D28+D29+D30+D31+D32</f>
        <v>0</v>
      </c>
      <c r="E27" s="42">
        <f>E28+E29+E30+E31+E32</f>
        <v>44243.5</v>
      </c>
      <c r="F27" s="3"/>
      <c r="G27" s="3"/>
      <c r="H27" s="3"/>
      <c r="I27" s="3"/>
    </row>
    <row r="28" spans="1:9" s="4" customFormat="1" ht="82.5" customHeight="1">
      <c r="A28" s="15" t="s">
        <v>60</v>
      </c>
      <c r="B28" s="21" t="s">
        <v>61</v>
      </c>
      <c r="C28" s="56">
        <v>655.5</v>
      </c>
      <c r="D28" s="52">
        <v>0</v>
      </c>
      <c r="E28" s="52">
        <f>C28+D28</f>
        <v>655.5</v>
      </c>
      <c r="F28" s="3"/>
      <c r="G28" s="3"/>
      <c r="H28" s="3"/>
      <c r="I28" s="3"/>
    </row>
    <row r="29" spans="1:9" ht="37.5" customHeight="1">
      <c r="A29" s="9" t="s">
        <v>31</v>
      </c>
      <c r="B29" s="7" t="s">
        <v>32</v>
      </c>
      <c r="C29" s="57">
        <v>28000</v>
      </c>
      <c r="D29" s="57">
        <v>0</v>
      </c>
      <c r="E29" s="52">
        <f>C29+D29</f>
        <v>28000</v>
      </c>
      <c r="F29" s="2"/>
      <c r="G29" s="2"/>
      <c r="H29" s="2"/>
      <c r="I29" s="2"/>
    </row>
    <row r="30" spans="1:9" ht="19.5" customHeight="1">
      <c r="A30" s="30" t="s">
        <v>38</v>
      </c>
      <c r="B30" s="7" t="s">
        <v>35</v>
      </c>
      <c r="C30" s="57">
        <v>2388</v>
      </c>
      <c r="D30" s="57">
        <v>0</v>
      </c>
      <c r="E30" s="52">
        <f>C30+D30</f>
        <v>2388</v>
      </c>
      <c r="F30" s="2"/>
      <c r="G30" s="2"/>
      <c r="H30" s="2"/>
      <c r="I30" s="2"/>
    </row>
    <row r="31" spans="1:9" ht="63.75" customHeight="1">
      <c r="A31" s="2" t="s">
        <v>28</v>
      </c>
      <c r="B31" s="7" t="s">
        <v>29</v>
      </c>
      <c r="C31" s="57">
        <v>11200</v>
      </c>
      <c r="D31" s="58">
        <v>0</v>
      </c>
      <c r="E31" s="52">
        <f>C31+D31</f>
        <v>11200</v>
      </c>
      <c r="F31" s="2"/>
      <c r="G31" s="2"/>
      <c r="H31" s="2"/>
      <c r="I31" s="2"/>
    </row>
    <row r="32" spans="1:9" ht="129" customHeight="1">
      <c r="A32" s="2" t="s">
        <v>57</v>
      </c>
      <c r="B32" s="7" t="s">
        <v>58</v>
      </c>
      <c r="C32" s="58">
        <v>2000</v>
      </c>
      <c r="D32" s="58">
        <v>0</v>
      </c>
      <c r="E32" s="52">
        <f>C32+D32</f>
        <v>2000</v>
      </c>
      <c r="F32" s="2"/>
      <c r="G32" s="2"/>
      <c r="H32" s="2"/>
      <c r="I32" s="2"/>
    </row>
    <row r="33" spans="1:9" ht="33.75" customHeight="1">
      <c r="A33" s="3" t="s">
        <v>17</v>
      </c>
      <c r="B33" s="5" t="s">
        <v>18</v>
      </c>
      <c r="C33" s="42">
        <f>C34</f>
        <v>1450</v>
      </c>
      <c r="D33" s="42">
        <f>D34</f>
        <v>0</v>
      </c>
      <c r="E33" s="42">
        <f>E34</f>
        <v>1450</v>
      </c>
      <c r="F33" s="2"/>
      <c r="G33" s="2"/>
      <c r="H33" s="2"/>
      <c r="I33" s="2"/>
    </row>
    <row r="34" spans="1:9" ht="33.75" customHeight="1">
      <c r="A34" s="15" t="s">
        <v>17</v>
      </c>
      <c r="B34" s="21" t="s">
        <v>18</v>
      </c>
      <c r="C34" s="56">
        <v>1450</v>
      </c>
      <c r="D34" s="56">
        <v>0</v>
      </c>
      <c r="E34" s="52">
        <f>C34+D34</f>
        <v>1450</v>
      </c>
      <c r="F34" s="2"/>
      <c r="G34" s="2"/>
      <c r="H34" s="2"/>
      <c r="I34" s="2"/>
    </row>
    <row r="35" spans="1:9" ht="33.75" customHeight="1">
      <c r="A35" s="47" t="s">
        <v>80</v>
      </c>
      <c r="B35" s="62" t="s">
        <v>81</v>
      </c>
      <c r="C35" s="45">
        <f>C36</f>
        <v>51.3</v>
      </c>
      <c r="D35" s="61">
        <f>D36</f>
        <v>20</v>
      </c>
      <c r="E35" s="45">
        <f>E36</f>
        <v>71.3</v>
      </c>
      <c r="F35" s="2"/>
      <c r="G35" s="2"/>
      <c r="H35" s="2"/>
      <c r="I35" s="2"/>
    </row>
    <row r="36" spans="1:9" ht="33.75" customHeight="1">
      <c r="A36" s="49" t="s">
        <v>82</v>
      </c>
      <c r="B36" s="63" t="s">
        <v>83</v>
      </c>
      <c r="C36" s="44">
        <v>51.3</v>
      </c>
      <c r="D36" s="44">
        <v>20</v>
      </c>
      <c r="E36" s="44">
        <f>C36+D36</f>
        <v>71.3</v>
      </c>
      <c r="F36" s="2"/>
      <c r="G36" s="2"/>
      <c r="H36" s="2"/>
      <c r="I36" s="2"/>
    </row>
    <row r="37" spans="1:9" ht="37.5" customHeight="1">
      <c r="A37" s="3" t="s">
        <v>19</v>
      </c>
      <c r="B37" s="5" t="s">
        <v>20</v>
      </c>
      <c r="C37" s="42">
        <f>C38+C39</f>
        <v>12928</v>
      </c>
      <c r="D37" s="42">
        <f>D38+D39</f>
        <v>2000</v>
      </c>
      <c r="E37" s="42">
        <f>E38+E39</f>
        <v>14928</v>
      </c>
      <c r="F37" s="2"/>
      <c r="G37" s="2"/>
      <c r="H37" s="2"/>
      <c r="I37" s="2"/>
    </row>
    <row r="38" spans="1:9" ht="46.5" customHeight="1">
      <c r="A38" s="2" t="s">
        <v>30</v>
      </c>
      <c r="B38" s="7" t="s">
        <v>21</v>
      </c>
      <c r="C38" s="59">
        <v>5107.4</v>
      </c>
      <c r="D38" s="59">
        <v>0</v>
      </c>
      <c r="E38" s="52">
        <f>C38+D38</f>
        <v>5107.4</v>
      </c>
      <c r="F38" s="2"/>
      <c r="G38" s="2"/>
      <c r="H38" s="2"/>
      <c r="I38" s="2"/>
    </row>
    <row r="39" spans="1:9" ht="34.5" customHeight="1">
      <c r="A39" s="9" t="s">
        <v>33</v>
      </c>
      <c r="B39" s="7" t="s">
        <v>34</v>
      </c>
      <c r="C39" s="58">
        <v>7820.6</v>
      </c>
      <c r="D39" s="58">
        <v>2000</v>
      </c>
      <c r="E39" s="52">
        <f>C39+D39</f>
        <v>9820.6</v>
      </c>
      <c r="F39" s="2"/>
      <c r="G39" s="2"/>
      <c r="H39" s="2"/>
      <c r="I39" s="2"/>
    </row>
    <row r="40" spans="1:9" ht="20.25" customHeight="1">
      <c r="A40" s="3" t="s">
        <v>22</v>
      </c>
      <c r="B40" s="5" t="s">
        <v>23</v>
      </c>
      <c r="C40" s="42">
        <f>C41</f>
        <v>1490</v>
      </c>
      <c r="D40" s="42">
        <f>D41</f>
        <v>50</v>
      </c>
      <c r="E40" s="45">
        <f>E41</f>
        <v>1540</v>
      </c>
      <c r="F40" s="2"/>
      <c r="G40" s="2"/>
      <c r="H40" s="2"/>
      <c r="I40" s="2"/>
    </row>
    <row r="41" spans="1:9" ht="64.5" customHeight="1">
      <c r="A41" s="15" t="s">
        <v>56</v>
      </c>
      <c r="B41" s="21" t="s">
        <v>55</v>
      </c>
      <c r="C41" s="56">
        <v>1490</v>
      </c>
      <c r="D41" s="44">
        <v>50</v>
      </c>
      <c r="E41" s="52">
        <f>C41+D41</f>
        <v>1540</v>
      </c>
      <c r="F41" s="2"/>
      <c r="G41" s="2"/>
      <c r="H41" s="2"/>
      <c r="I41" s="2"/>
    </row>
    <row r="42" spans="1:9" ht="30" customHeight="1">
      <c r="A42" s="23" t="s">
        <v>24</v>
      </c>
      <c r="B42" s="55" t="s">
        <v>25</v>
      </c>
      <c r="C42" s="54">
        <v>5027</v>
      </c>
      <c r="D42" s="43">
        <v>470</v>
      </c>
      <c r="E42" s="61">
        <f>C42+D42</f>
        <v>5497</v>
      </c>
      <c r="F42" s="2"/>
      <c r="G42" s="2"/>
      <c r="H42" s="2"/>
      <c r="I42" s="2"/>
    </row>
    <row r="43" spans="1:9" s="14" customFormat="1" ht="18.75" customHeight="1">
      <c r="A43" s="23" t="s">
        <v>26</v>
      </c>
      <c r="B43" s="24" t="s">
        <v>70</v>
      </c>
      <c r="C43" s="54">
        <f>C44+C46+C45+C47+C48</f>
        <v>655081.2</v>
      </c>
      <c r="D43" s="54">
        <f>D44+D46+D45+D47+D48</f>
        <v>5400.7</v>
      </c>
      <c r="E43" s="54">
        <f>E44+E46+E45+E47+E48</f>
        <v>660481.9000000001</v>
      </c>
      <c r="F43" s="29"/>
      <c r="G43" s="29"/>
      <c r="H43" s="29"/>
      <c r="I43" s="29"/>
    </row>
    <row r="44" spans="1:9" s="14" customFormat="1" ht="28.5" customHeight="1">
      <c r="A44" s="50" t="s">
        <v>66</v>
      </c>
      <c r="B44" s="51" t="s">
        <v>67</v>
      </c>
      <c r="C44" s="58">
        <v>35632.2</v>
      </c>
      <c r="D44" s="58">
        <v>0</v>
      </c>
      <c r="E44" s="44">
        <f>C44+D44</f>
        <v>35632.2</v>
      </c>
      <c r="F44" s="29"/>
      <c r="G44" s="29"/>
      <c r="H44" s="29"/>
      <c r="I44" s="29"/>
    </row>
    <row r="45" spans="1:9" s="14" customFormat="1" ht="33" customHeight="1">
      <c r="A45" s="50" t="s">
        <v>63</v>
      </c>
      <c r="B45" s="53" t="s">
        <v>71</v>
      </c>
      <c r="C45" s="58">
        <v>266146.6</v>
      </c>
      <c r="D45" s="58">
        <v>0</v>
      </c>
      <c r="E45" s="44">
        <f>C45+D45</f>
        <v>266146.6</v>
      </c>
      <c r="F45" s="29"/>
      <c r="G45" s="29"/>
      <c r="H45" s="29"/>
      <c r="I45" s="29"/>
    </row>
    <row r="46" spans="1:9" s="14" customFormat="1" ht="33" customHeight="1">
      <c r="A46" s="50" t="s">
        <v>65</v>
      </c>
      <c r="B46" s="51" t="s">
        <v>64</v>
      </c>
      <c r="C46" s="58">
        <v>348628.4</v>
      </c>
      <c r="D46" s="58">
        <v>5372.9</v>
      </c>
      <c r="E46" s="44">
        <f>C46+D46</f>
        <v>354001.30000000005</v>
      </c>
      <c r="F46" s="29"/>
      <c r="G46" s="29"/>
      <c r="H46" s="29"/>
      <c r="I46" s="29"/>
    </row>
    <row r="47" spans="1:9" s="14" customFormat="1" ht="25.5" customHeight="1">
      <c r="A47" s="50" t="s">
        <v>73</v>
      </c>
      <c r="B47" s="51" t="s">
        <v>74</v>
      </c>
      <c r="C47" s="58">
        <v>3333.8</v>
      </c>
      <c r="D47" s="58">
        <v>0</v>
      </c>
      <c r="E47" s="44">
        <f>C47+D47</f>
        <v>3333.8</v>
      </c>
      <c r="F47" s="29"/>
      <c r="G47" s="29"/>
      <c r="H47" s="29"/>
      <c r="I47" s="29"/>
    </row>
    <row r="48" spans="1:9" s="14" customFormat="1" ht="25.5" customHeight="1">
      <c r="A48" s="50" t="s">
        <v>75</v>
      </c>
      <c r="B48" s="51" t="s">
        <v>76</v>
      </c>
      <c r="C48" s="58">
        <v>1340.2</v>
      </c>
      <c r="D48" s="58">
        <v>27.8</v>
      </c>
      <c r="E48" s="44">
        <f>C48+D48</f>
        <v>1368</v>
      </c>
      <c r="F48" s="29"/>
      <c r="G48" s="29"/>
      <c r="H48" s="29"/>
      <c r="I48" s="29"/>
    </row>
    <row r="49" spans="1:9" ht="21" customHeight="1">
      <c r="A49" s="50"/>
      <c r="B49" s="24" t="s">
        <v>27</v>
      </c>
      <c r="C49" s="54">
        <f>C7+C43</f>
        <v>984644.0999999999</v>
      </c>
      <c r="D49" s="54">
        <f>D7+D43</f>
        <v>10160.7</v>
      </c>
      <c r="E49" s="54">
        <f>E7+E43</f>
        <v>994804.8</v>
      </c>
      <c r="F49" s="2"/>
      <c r="G49" s="2"/>
      <c r="H49" s="2"/>
      <c r="I49" s="2"/>
    </row>
    <row r="50" spans="1:9" ht="25.5" customHeight="1">
      <c r="A50" s="25"/>
      <c r="B50" s="26"/>
      <c r="C50" s="27"/>
      <c r="D50" s="41"/>
      <c r="E50" s="41"/>
      <c r="F50" s="40"/>
      <c r="G50" s="2"/>
      <c r="H50" s="2"/>
      <c r="I50" s="2"/>
    </row>
    <row r="51" spans="1:9" ht="38.25" customHeight="1">
      <c r="A51" s="39"/>
      <c r="B51" s="39"/>
      <c r="C51" s="39"/>
      <c r="F51" s="40"/>
      <c r="G51" s="2"/>
      <c r="H51" s="2"/>
      <c r="I51" s="2"/>
    </row>
    <row r="52" spans="1:3" ht="15.75">
      <c r="A52" s="10"/>
      <c r="B52" s="10"/>
      <c r="C52" s="10"/>
    </row>
    <row r="53" ht="15.75">
      <c r="C53" s="13"/>
    </row>
    <row r="54" ht="15.75">
      <c r="C54" s="10"/>
    </row>
    <row r="55" ht="15.75">
      <c r="C55" s="10"/>
    </row>
    <row r="56" ht="15.75">
      <c r="C56" s="10"/>
    </row>
    <row r="57" ht="15.75">
      <c r="C57" s="10"/>
    </row>
    <row r="58" ht="15.75">
      <c r="C58" s="10"/>
    </row>
    <row r="59" ht="15.75">
      <c r="C59" s="10"/>
    </row>
    <row r="60" ht="15.75">
      <c r="C60" s="13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  <row r="66" ht="15.75">
      <c r="C66" s="10"/>
    </row>
    <row r="67" ht="15.75">
      <c r="C67" s="10"/>
    </row>
    <row r="68" ht="15.75">
      <c r="C68" s="10"/>
    </row>
    <row r="69" ht="15.75">
      <c r="C69" s="10"/>
    </row>
    <row r="70" ht="15.75">
      <c r="C70" s="10"/>
    </row>
    <row r="71" ht="15.75">
      <c r="C71" s="10"/>
    </row>
    <row r="72" ht="15.75">
      <c r="C72" s="10"/>
    </row>
    <row r="73" ht="15.75">
      <c r="C73" s="10"/>
    </row>
    <row r="74" ht="15.75">
      <c r="C74" s="10"/>
    </row>
    <row r="75" ht="15.75">
      <c r="C75" s="10"/>
    </row>
    <row r="76" ht="15.75">
      <c r="C76" s="10"/>
    </row>
    <row r="77" ht="15.75">
      <c r="C77" s="10"/>
    </row>
    <row r="78" ht="15.75">
      <c r="C78" s="10"/>
    </row>
    <row r="79" ht="15.75">
      <c r="C79" s="10"/>
    </row>
    <row r="80" ht="15.75">
      <c r="C80" s="10"/>
    </row>
    <row r="81" ht="15.75">
      <c r="C81" s="10"/>
    </row>
  </sheetData>
  <mergeCells count="7">
    <mergeCell ref="C1:E1"/>
    <mergeCell ref="D4:D5"/>
    <mergeCell ref="E4:E5"/>
    <mergeCell ref="A2:E2"/>
    <mergeCell ref="A4:A5"/>
    <mergeCell ref="B4:B5"/>
    <mergeCell ref="C4:C5"/>
  </mergeCells>
  <printOptions/>
  <pageMargins left="0.58" right="0.43" top="0.31" bottom="0.28" header="0" footer="0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FINGLAV</cp:lastModifiedBy>
  <cp:lastPrinted>2017-12-22T17:43:43Z</cp:lastPrinted>
  <dcterms:created xsi:type="dcterms:W3CDTF">2007-11-06T05:02:27Z</dcterms:created>
  <dcterms:modified xsi:type="dcterms:W3CDTF">2017-12-22T17:43:45Z</dcterms:modified>
  <cp:category/>
  <cp:version/>
  <cp:contentType/>
  <cp:contentStatus/>
</cp:coreProperties>
</file>