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 2022-2023" sheetId="1" r:id="rId1"/>
    <sheet name=" 2021" sheetId="2" r:id="rId2"/>
  </sheets>
  <definedNames>
    <definedName name="_xlnm.Print_Area" localSheetId="1">' 2021'!$A$1:$C$39</definedName>
    <definedName name="_xlnm.Print_Area" localSheetId="0">' 2022-2023'!$A$1:$D$40</definedName>
  </definedNames>
  <calcPr fullCalcOnLoad="1"/>
</workbook>
</file>

<file path=xl/sharedStrings.xml><?xml version="1.0" encoding="utf-8"?>
<sst xmlns="http://schemas.openxmlformats.org/spreadsheetml/2006/main" count="81" uniqueCount="31">
  <si>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</si>
  <si>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</si>
  <si>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</si>
  <si>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</si>
  <si>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</si>
  <si>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</si>
  <si>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</si>
  <si>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</si>
  <si>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</si>
  <si>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</si>
  <si>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</si>
  <si>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</si>
  <si>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</si>
  <si>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</si>
  <si>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</si>
  <si>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</si>
  <si>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</si>
  <si>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</si>
  <si>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</si>
  <si>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</si>
  <si>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</si>
  <si>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</si>
  <si>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</si>
  <si>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</si>
  <si>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</si>
  <si>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Приложение 17                      к решению Ливенского городского Совета народных депутатов            от      декабря 2020 г.                   №          - ГС</t>
  </si>
  <si>
    <t>Прогнозируемое поступление доходов и распределение бюджетных ассигнований Дорожного фонда города Ливны на 2021  год</t>
  </si>
  <si>
    <t>Приложение 18                      к решению Ливенского городского Совета народных депутатов            от        декабря 2020 г.                   №        - ГС</t>
  </si>
  <si>
    <t>Прогнозируемое поступление доходов и распределение бюджетных ассигнований Дорожного фонда города Ливны на плановый период 2022 и 2023 годов</t>
  </si>
  <si>
    <t>2023 год</t>
  </si>
  <si>
    <t>Техническое обслуживание светофорных объектов - всего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</si>
</sst>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174" fontId="8" fillId="0" borderId="12" xfId="0" applyNumberFormat="1" applyFont="1" applyBorder="1" applyAlignment="1">
      <alignment horizontal="center" vertical="top" wrapText="1"/>
    </xf>
    <xf numFmtId="174" fontId="5" fillId="0" borderId="12" xfId="0" applyNumberFormat="1" applyFont="1" applyBorder="1" applyAlignment="1">
      <alignment horizontal="center" vertical="top" wrapText="1"/>
    </xf>
    <xf numFmtId="174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4" fontId="5" fillId="0" borderId="12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/>
    </xf>
    <xf numFmtId="174" fontId="8" fillId="0" borderId="13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72" fontId="5" fillId="33" borderId="13" xfId="0" applyNumberFormat="1" applyFont="1" applyFill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wrapText="1"/>
    </xf>
    <xf numFmtId="172" fontId="1" fillId="0" borderId="10" xfId="0" applyNumberFormat="1" applyFont="1" applyBorder="1" applyAlignment="1">
      <alignment horizontal="center" vertical="center"/>
    </xf>
    <xf numFmtId="174" fontId="5" fillId="34" borderId="12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9" customHeight="1">
      <c r="B1" s="3"/>
      <c r="C1" s="61" t="s">
        <v>27</v>
      </c>
      <c r="D1" s="61"/>
      <c r="E1" s="5"/>
    </row>
    <row r="2" spans="2:5" ht="54" customHeight="1">
      <c r="B2" s="64" t="s">
        <v>28</v>
      </c>
      <c r="C2" s="64"/>
      <c r="D2" s="64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62" t="s">
        <v>6</v>
      </c>
      <c r="C4" s="63" t="s">
        <v>2</v>
      </c>
      <c r="D4" s="63"/>
      <c r="E4" s="7"/>
    </row>
    <row r="5" spans="2:5" ht="5.25" customHeight="1">
      <c r="B5" s="62"/>
      <c r="C5" s="63"/>
      <c r="D5" s="63"/>
      <c r="E5" s="7"/>
    </row>
    <row r="6" spans="2:5" ht="15.75" customHeight="1">
      <c r="B6" s="62"/>
      <c r="C6" s="48" t="s">
        <v>5</v>
      </c>
      <c r="D6" s="50" t="s">
        <v>29</v>
      </c>
      <c r="E6" s="7"/>
    </row>
    <row r="7" spans="2:5" ht="21.75" customHeight="1">
      <c r="B7" s="54" t="s">
        <v>7</v>
      </c>
      <c r="C7" s="41">
        <f>C8+C9+C10+C15+C16</f>
        <v>118125.2</v>
      </c>
      <c r="D7" s="41">
        <f>D8+D9+D10+D15+D16</f>
        <v>4558.1</v>
      </c>
      <c r="E7" s="8"/>
    </row>
    <row r="8" spans="2:9" ht="33" customHeight="1">
      <c r="B8" s="55" t="s">
        <v>0</v>
      </c>
      <c r="C8" s="42">
        <v>3541.4</v>
      </c>
      <c r="D8" s="51">
        <v>3654.6</v>
      </c>
      <c r="E8" s="16"/>
      <c r="F8" s="21"/>
      <c r="G8" s="14"/>
      <c r="H8" s="14"/>
      <c r="I8" s="14"/>
    </row>
    <row r="9" spans="2:9" ht="35.25" customHeight="1">
      <c r="B9" s="27" t="s">
        <v>4</v>
      </c>
      <c r="C9" s="42">
        <v>874</v>
      </c>
      <c r="D9" s="53">
        <v>903.5</v>
      </c>
      <c r="E9" s="16"/>
      <c r="F9" s="16"/>
      <c r="G9" s="16"/>
      <c r="H9" s="14"/>
      <c r="I9" s="14"/>
    </row>
    <row r="10" spans="2:9" s="24" customFormat="1" ht="51" customHeight="1">
      <c r="B10" s="28" t="s">
        <v>8</v>
      </c>
      <c r="C10" s="43">
        <f>SUM(C11:C14)</f>
        <v>100000</v>
      </c>
      <c r="D10" s="43">
        <f>SUM(D11:D14)</f>
        <v>0</v>
      </c>
      <c r="E10" s="25"/>
      <c r="F10" s="25"/>
      <c r="G10" s="25"/>
      <c r="H10" s="25"/>
      <c r="I10" s="25"/>
    </row>
    <row r="11" spans="2:9" ht="32.25" customHeight="1">
      <c r="B11" s="29" t="s">
        <v>20</v>
      </c>
      <c r="C11" s="43">
        <v>60000</v>
      </c>
      <c r="D11" s="51">
        <v>0</v>
      </c>
      <c r="E11" s="15"/>
      <c r="F11" s="15"/>
      <c r="G11" s="15"/>
      <c r="H11" s="15"/>
      <c r="I11" s="15"/>
    </row>
    <row r="12" spans="2:9" ht="71.25" customHeight="1">
      <c r="B12" s="29" t="s">
        <v>21</v>
      </c>
      <c r="C12" s="43">
        <v>40000</v>
      </c>
      <c r="D12" s="51">
        <v>0</v>
      </c>
      <c r="E12" s="15"/>
      <c r="F12" s="15"/>
      <c r="G12" s="15"/>
      <c r="H12" s="15"/>
      <c r="I12" s="15"/>
    </row>
    <row r="13" spans="2:9" ht="32.25" customHeight="1">
      <c r="B13" s="29" t="s">
        <v>9</v>
      </c>
      <c r="C13" s="57">
        <v>0</v>
      </c>
      <c r="D13" s="51">
        <v>0</v>
      </c>
      <c r="E13" s="15"/>
      <c r="F13" s="15"/>
      <c r="G13" s="15"/>
      <c r="H13" s="15"/>
      <c r="I13" s="15"/>
    </row>
    <row r="14" spans="2:9" ht="36" customHeight="1">
      <c r="B14" s="29" t="s">
        <v>19</v>
      </c>
      <c r="C14" s="43">
        <v>0</v>
      </c>
      <c r="D14" s="51">
        <v>0</v>
      </c>
      <c r="E14" s="15"/>
      <c r="F14" s="15"/>
      <c r="G14" s="15"/>
      <c r="H14" s="15"/>
      <c r="I14" s="15"/>
    </row>
    <row r="15" spans="2:9" ht="69.75" customHeight="1">
      <c r="B15" s="28" t="s">
        <v>24</v>
      </c>
      <c r="C15" s="43">
        <v>13709.8</v>
      </c>
      <c r="D15" s="43">
        <v>0</v>
      </c>
      <c r="E15" s="15"/>
      <c r="F15" s="15"/>
      <c r="G15" s="15"/>
      <c r="H15" s="15"/>
      <c r="I15" s="15"/>
    </row>
    <row r="16" spans="2:9" ht="23.25" customHeight="1">
      <c r="B16" s="28" t="s">
        <v>10</v>
      </c>
      <c r="C16" s="43">
        <v>0</v>
      </c>
      <c r="D16" s="51">
        <v>0</v>
      </c>
      <c r="E16" s="15"/>
      <c r="F16" s="15"/>
      <c r="G16" s="15"/>
      <c r="H16" s="15"/>
      <c r="I16" s="15"/>
    </row>
    <row r="17" spans="2:9" ht="21" customHeight="1">
      <c r="B17" s="30" t="s">
        <v>11</v>
      </c>
      <c r="C17" s="44">
        <f>SUM(C18:C19)</f>
        <v>117047.7</v>
      </c>
      <c r="D17" s="44">
        <f>SUM(D18:D19)</f>
        <v>1258.5</v>
      </c>
      <c r="E17" s="13"/>
      <c r="F17" s="13"/>
      <c r="G17" s="13"/>
      <c r="H17" s="13"/>
      <c r="I17" s="13"/>
    </row>
    <row r="18" spans="2:5" ht="21" customHeight="1">
      <c r="B18" s="31" t="s">
        <v>12</v>
      </c>
      <c r="C18" s="45">
        <f>C21+C27+C30+C33+C36+C39+C24</f>
        <v>113709.8</v>
      </c>
      <c r="D18" s="45">
        <f>D21+D27+D30+D33+D36+D39+D24</f>
        <v>0</v>
      </c>
      <c r="E18" s="9"/>
    </row>
    <row r="19" spans="2:5" ht="21" customHeight="1">
      <c r="B19" s="31" t="s">
        <v>13</v>
      </c>
      <c r="C19" s="45">
        <f>C22+C28+C31+C34+C37+C40+C25</f>
        <v>3337.9</v>
      </c>
      <c r="D19" s="45">
        <f>D22+D28+D31+D34+D37+D40+D25</f>
        <v>1258.5</v>
      </c>
      <c r="E19" s="10"/>
    </row>
    <row r="20" spans="2:5" ht="38.25" customHeight="1">
      <c r="B20" s="29" t="s">
        <v>23</v>
      </c>
      <c r="C20" s="45">
        <f>C21+C22</f>
        <v>0</v>
      </c>
      <c r="D20" s="45">
        <f>D21+D22</f>
        <v>0</v>
      </c>
      <c r="E20" s="10"/>
    </row>
    <row r="21" spans="2:5" ht="19.5" customHeight="1">
      <c r="B21" s="31" t="s">
        <v>12</v>
      </c>
      <c r="C21" s="45">
        <v>0</v>
      </c>
      <c r="D21" s="49">
        <v>0</v>
      </c>
      <c r="E21" s="9"/>
    </row>
    <row r="22" spans="2:5" ht="22.5" customHeight="1">
      <c r="B22" s="31" t="s">
        <v>13</v>
      </c>
      <c r="C22" s="45">
        <v>0</v>
      </c>
      <c r="D22" s="49">
        <v>0</v>
      </c>
      <c r="E22" s="9"/>
    </row>
    <row r="23" spans="2:5" ht="22.5" customHeight="1">
      <c r="B23" s="29" t="s">
        <v>30</v>
      </c>
      <c r="C23" s="45">
        <f>C24+C25</f>
        <v>720</v>
      </c>
      <c r="D23" s="45">
        <f>D24+D25</f>
        <v>720</v>
      </c>
      <c r="E23" s="9"/>
    </row>
    <row r="24" spans="2:5" ht="22.5" customHeight="1">
      <c r="B24" s="31" t="s">
        <v>12</v>
      </c>
      <c r="C24" s="59">
        <v>0</v>
      </c>
      <c r="D24" s="49">
        <v>0</v>
      </c>
      <c r="E24" s="9"/>
    </row>
    <row r="25" spans="2:5" ht="22.5" customHeight="1">
      <c r="B25" s="31" t="s">
        <v>13</v>
      </c>
      <c r="C25" s="45">
        <v>720</v>
      </c>
      <c r="D25" s="49">
        <v>720</v>
      </c>
      <c r="E25" s="9"/>
    </row>
    <row r="26" spans="2:5" ht="64.5" customHeight="1">
      <c r="B26" s="31" t="s">
        <v>14</v>
      </c>
      <c r="C26" s="45">
        <f>C27+C28</f>
        <v>60606.1</v>
      </c>
      <c r="D26" s="45">
        <f>D27+D28</f>
        <v>0</v>
      </c>
      <c r="E26" s="9"/>
    </row>
    <row r="27" spans="2:6" s="2" customFormat="1" ht="18" customHeight="1">
      <c r="B27" s="31" t="s">
        <v>12</v>
      </c>
      <c r="C27" s="45">
        <v>60000</v>
      </c>
      <c r="D27" s="49">
        <v>0</v>
      </c>
      <c r="E27" s="10"/>
      <c r="F27" s="11"/>
    </row>
    <row r="28" spans="2:6" s="2" customFormat="1" ht="22.5" customHeight="1">
      <c r="B28" s="31" t="s">
        <v>13</v>
      </c>
      <c r="C28" s="43">
        <v>606.1</v>
      </c>
      <c r="D28" s="56">
        <v>0</v>
      </c>
      <c r="E28" s="10"/>
      <c r="F28" s="11"/>
    </row>
    <row r="29" spans="2:5" ht="64.5" customHeight="1">
      <c r="B29" s="31" t="s">
        <v>22</v>
      </c>
      <c r="C29" s="45">
        <f>C30+C31</f>
        <v>41473.3</v>
      </c>
      <c r="D29" s="45">
        <f>D30+D31</f>
        <v>0</v>
      </c>
      <c r="E29" s="12"/>
    </row>
    <row r="30" spans="2:5" ht="24" customHeight="1">
      <c r="B30" s="31" t="s">
        <v>12</v>
      </c>
      <c r="C30" s="45">
        <v>40000</v>
      </c>
      <c r="D30" s="49">
        <v>0</v>
      </c>
      <c r="E30" s="12"/>
    </row>
    <row r="31" spans="2:5" ht="21.75" customHeight="1">
      <c r="B31" s="31" t="s">
        <v>15</v>
      </c>
      <c r="C31" s="45">
        <v>1473.3</v>
      </c>
      <c r="D31" s="49">
        <v>0</v>
      </c>
      <c r="E31" s="12"/>
    </row>
    <row r="32" spans="2:5" ht="35.25" customHeight="1">
      <c r="B32" s="31" t="s">
        <v>16</v>
      </c>
      <c r="C32" s="45">
        <f>C33+C34</f>
        <v>0</v>
      </c>
      <c r="D32" s="45">
        <f>D33+D34</f>
        <v>0</v>
      </c>
      <c r="E32" s="12"/>
    </row>
    <row r="33" spans="2:5" ht="24" customHeight="1">
      <c r="B33" s="31" t="s">
        <v>12</v>
      </c>
      <c r="C33" s="45">
        <v>0</v>
      </c>
      <c r="D33" s="49">
        <v>0</v>
      </c>
      <c r="E33" s="9"/>
    </row>
    <row r="34" spans="2:5" ht="24" customHeight="1">
      <c r="B34" s="31" t="s">
        <v>15</v>
      </c>
      <c r="C34" s="45">
        <v>0</v>
      </c>
      <c r="D34" s="49">
        <v>0</v>
      </c>
      <c r="E34" s="9"/>
    </row>
    <row r="35" spans="2:5" ht="66" customHeight="1">
      <c r="B35" s="28" t="s">
        <v>17</v>
      </c>
      <c r="C35" s="45">
        <f>C36+C37</f>
        <v>14248.3</v>
      </c>
      <c r="D35" s="45">
        <f>D36+D37</f>
        <v>538.5</v>
      </c>
      <c r="E35" s="9"/>
    </row>
    <row r="36" spans="2:5" ht="21" customHeight="1">
      <c r="B36" s="31" t="s">
        <v>12</v>
      </c>
      <c r="C36" s="45">
        <v>13709.8</v>
      </c>
      <c r="D36" s="52">
        <v>0</v>
      </c>
      <c r="E36" s="12"/>
    </row>
    <row r="37" spans="2:7" ht="17.25" customHeight="1">
      <c r="B37" s="31" t="s">
        <v>13</v>
      </c>
      <c r="C37" s="45">
        <v>538.5</v>
      </c>
      <c r="D37" s="49">
        <v>538.5</v>
      </c>
      <c r="E37" s="12"/>
      <c r="G37" s="3"/>
    </row>
    <row r="38" spans="2:5" ht="48.75" customHeight="1">
      <c r="B38" s="28" t="s">
        <v>18</v>
      </c>
      <c r="C38" s="46">
        <f>C39+C40</f>
        <v>0</v>
      </c>
      <c r="D38" s="46">
        <f>D39+D40</f>
        <v>0</v>
      </c>
      <c r="E38" s="9"/>
    </row>
    <row r="39" spans="2:5" ht="19.5" customHeight="1">
      <c r="B39" s="31" t="s">
        <v>12</v>
      </c>
      <c r="C39" s="46">
        <v>0</v>
      </c>
      <c r="D39" s="49">
        <v>0</v>
      </c>
      <c r="E39" s="9"/>
    </row>
    <row r="40" spans="2:5" ht="20.25" customHeight="1">
      <c r="B40" s="31" t="s">
        <v>13</v>
      </c>
      <c r="C40" s="46">
        <v>0</v>
      </c>
      <c r="D40" s="49">
        <v>0</v>
      </c>
      <c r="E40" s="9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3" customFormat="1" ht="15.75">
      <c r="C74" s="4"/>
    </row>
    <row r="75" s="47" customFormat="1" ht="16.5" thickBot="1">
      <c r="C75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4"/>
  <sheetViews>
    <sheetView tabSelected="1" view="pageBreakPreview" zoomScaleSheetLayoutView="100" zoomScalePageLayoutView="0" workbookViewId="0" topLeftCell="A7">
      <selection activeCell="C7" sqref="C7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26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08" customHeight="1">
      <c r="B1" s="3"/>
      <c r="C1" s="58" t="s">
        <v>25</v>
      </c>
      <c r="D1" s="5"/>
      <c r="E1" s="5"/>
    </row>
    <row r="2" spans="2:5" ht="61.5" customHeight="1">
      <c r="B2" s="66" t="s">
        <v>26</v>
      </c>
      <c r="C2" s="66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7" t="s">
        <v>6</v>
      </c>
      <c r="C4" s="69" t="s">
        <v>2</v>
      </c>
      <c r="D4" s="7"/>
      <c r="E4" s="7"/>
    </row>
    <row r="5" spans="2:5" ht="15.75" customHeight="1">
      <c r="B5" s="68"/>
      <c r="C5" s="70"/>
      <c r="D5" s="7"/>
      <c r="E5" s="7"/>
    </row>
    <row r="6" spans="2:5" ht="21.75" customHeight="1">
      <c r="B6" s="26" t="s">
        <v>7</v>
      </c>
      <c r="C6" s="34">
        <f>C7+C8+C9+C14+C15</f>
        <v>107988.8</v>
      </c>
      <c r="D6" s="8"/>
      <c r="E6" s="8"/>
    </row>
    <row r="7" spans="2:9" ht="33" customHeight="1">
      <c r="B7" s="27" t="s">
        <v>0</v>
      </c>
      <c r="C7" s="60">
        <v>3430</v>
      </c>
      <c r="D7" s="32"/>
      <c r="E7" s="16"/>
      <c r="F7" s="21"/>
      <c r="G7" s="14"/>
      <c r="H7" s="14"/>
      <c r="I7" s="14"/>
    </row>
    <row r="8" spans="2:9" ht="33.75" customHeight="1">
      <c r="B8" s="27" t="s">
        <v>4</v>
      </c>
      <c r="C8" s="35">
        <v>849</v>
      </c>
      <c r="D8" s="23"/>
      <c r="E8" s="16"/>
      <c r="F8" s="16"/>
      <c r="G8" s="16"/>
      <c r="H8" s="14"/>
      <c r="I8" s="14"/>
    </row>
    <row r="9" spans="2:9" s="24" customFormat="1" ht="51" customHeight="1">
      <c r="B9" s="28" t="s">
        <v>8</v>
      </c>
      <c r="C9" s="36">
        <f>SUM(C10:C13)</f>
        <v>90000</v>
      </c>
      <c r="D9" s="33"/>
      <c r="E9" s="25"/>
      <c r="F9" s="25"/>
      <c r="G9" s="25"/>
      <c r="H9" s="25"/>
      <c r="I9" s="25"/>
    </row>
    <row r="10" spans="2:9" ht="32.25" customHeight="1">
      <c r="B10" s="29" t="s">
        <v>20</v>
      </c>
      <c r="C10" s="36">
        <v>50000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21</v>
      </c>
      <c r="C11" s="36">
        <v>40000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9</v>
      </c>
      <c r="C12" s="37"/>
      <c r="D12" s="15"/>
      <c r="E12" s="15"/>
      <c r="F12" s="15"/>
      <c r="G12" s="15"/>
      <c r="H12" s="15"/>
      <c r="I12" s="15"/>
    </row>
    <row r="13" spans="2:9" ht="40.5" customHeight="1">
      <c r="B13" s="29" t="s">
        <v>19</v>
      </c>
      <c r="C13" s="36"/>
      <c r="D13" s="15"/>
      <c r="E13" s="15"/>
      <c r="F13" s="15"/>
      <c r="G13" s="15"/>
      <c r="H13" s="15"/>
      <c r="I13" s="15"/>
    </row>
    <row r="14" spans="2:9" ht="66.75" customHeight="1">
      <c r="B14" s="28" t="s">
        <v>24</v>
      </c>
      <c r="C14" s="36">
        <v>13709.8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10</v>
      </c>
      <c r="C15" s="36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11</v>
      </c>
      <c r="C16" s="38">
        <f>SUM(C17:C18)</f>
        <v>107929.90000000001</v>
      </c>
      <c r="D16" s="65"/>
      <c r="E16" s="65"/>
      <c r="F16" s="65"/>
      <c r="G16" s="65"/>
      <c r="H16" s="65"/>
      <c r="I16" s="65"/>
    </row>
    <row r="17" spans="2:5" ht="21" customHeight="1">
      <c r="B17" s="31" t="s">
        <v>12</v>
      </c>
      <c r="C17" s="39">
        <f>C20+C26+C29+C32+C35+C38+C23</f>
        <v>103709.8</v>
      </c>
      <c r="D17" s="9"/>
      <c r="E17" s="9"/>
    </row>
    <row r="18" spans="2:5" ht="21" customHeight="1">
      <c r="B18" s="31" t="s">
        <v>13</v>
      </c>
      <c r="C18" s="39">
        <f>C21+C27+C30+C33+C36+C39+C24</f>
        <v>4220.1</v>
      </c>
      <c r="D18" s="10"/>
      <c r="E18" s="10"/>
    </row>
    <row r="19" spans="2:5" ht="38.25" customHeight="1">
      <c r="B19" s="29" t="s">
        <v>23</v>
      </c>
      <c r="C19" s="39">
        <f>C20+C21</f>
        <v>0</v>
      </c>
      <c r="D19" s="10"/>
      <c r="E19" s="10"/>
    </row>
    <row r="20" spans="2:5" ht="19.5" customHeight="1">
      <c r="B20" s="31" t="s">
        <v>12</v>
      </c>
      <c r="C20" s="36">
        <v>0</v>
      </c>
      <c r="D20" s="9"/>
      <c r="E20" s="9"/>
    </row>
    <row r="21" spans="2:5" ht="22.5" customHeight="1">
      <c r="B21" s="31" t="s">
        <v>13</v>
      </c>
      <c r="C21" s="36">
        <v>0</v>
      </c>
      <c r="D21" s="9"/>
      <c r="E21" s="9"/>
    </row>
    <row r="22" spans="2:5" ht="22.5" customHeight="1">
      <c r="B22" s="29" t="s">
        <v>30</v>
      </c>
      <c r="C22" s="36">
        <f>C23+C24</f>
        <v>720</v>
      </c>
      <c r="D22" s="9"/>
      <c r="E22" s="9"/>
    </row>
    <row r="23" spans="2:5" ht="22.5" customHeight="1">
      <c r="B23" s="31" t="s">
        <v>12</v>
      </c>
      <c r="C23" s="36">
        <v>0</v>
      </c>
      <c r="D23" s="9"/>
      <c r="E23" s="9"/>
    </row>
    <row r="24" spans="2:5" ht="22.5" customHeight="1">
      <c r="B24" s="31" t="s">
        <v>13</v>
      </c>
      <c r="C24" s="36">
        <v>720</v>
      </c>
      <c r="D24" s="9"/>
      <c r="E24" s="9"/>
    </row>
    <row r="25" spans="2:5" ht="65.25" customHeight="1">
      <c r="B25" s="31" t="s">
        <v>14</v>
      </c>
      <c r="C25" s="39">
        <f>C26+C27</f>
        <v>50617.6</v>
      </c>
      <c r="D25" s="9"/>
      <c r="E25" s="9"/>
    </row>
    <row r="26" spans="2:6" s="2" customFormat="1" ht="18" customHeight="1">
      <c r="B26" s="31" t="s">
        <v>12</v>
      </c>
      <c r="C26" s="36">
        <v>50000</v>
      </c>
      <c r="D26" s="20"/>
      <c r="E26" s="10"/>
      <c r="F26" s="11"/>
    </row>
    <row r="27" spans="2:6" s="2" customFormat="1" ht="22.5" customHeight="1">
      <c r="B27" s="31" t="s">
        <v>13</v>
      </c>
      <c r="C27" s="36">
        <v>617.6</v>
      </c>
      <c r="D27" s="20"/>
      <c r="E27" s="10"/>
      <c r="F27" s="11"/>
    </row>
    <row r="28" spans="2:5" ht="64.5" customHeight="1">
      <c r="B28" s="31" t="s">
        <v>22</v>
      </c>
      <c r="C28" s="39">
        <f>C29+C30</f>
        <v>42304</v>
      </c>
      <c r="D28" s="12"/>
      <c r="E28" s="12"/>
    </row>
    <row r="29" spans="2:5" ht="24" customHeight="1">
      <c r="B29" s="31" t="s">
        <v>12</v>
      </c>
      <c r="C29" s="36">
        <v>40000</v>
      </c>
      <c r="D29" s="12"/>
      <c r="E29" s="12"/>
    </row>
    <row r="30" spans="2:5" ht="21.75" customHeight="1">
      <c r="B30" s="31" t="s">
        <v>15</v>
      </c>
      <c r="C30" s="36">
        <v>2304</v>
      </c>
      <c r="D30" s="12"/>
      <c r="E30" s="12"/>
    </row>
    <row r="31" spans="2:5" ht="35.25" customHeight="1">
      <c r="B31" s="31" t="s">
        <v>16</v>
      </c>
      <c r="C31" s="39">
        <f>C32+C33</f>
        <v>0</v>
      </c>
      <c r="D31" s="12"/>
      <c r="E31" s="12"/>
    </row>
    <row r="32" spans="2:5" ht="24" customHeight="1">
      <c r="B32" s="31" t="s">
        <v>12</v>
      </c>
      <c r="C32" s="39">
        <v>0</v>
      </c>
      <c r="D32" s="9"/>
      <c r="E32" s="9"/>
    </row>
    <row r="33" spans="2:5" ht="24" customHeight="1">
      <c r="B33" s="31" t="s">
        <v>15</v>
      </c>
      <c r="C33" s="39">
        <v>0</v>
      </c>
      <c r="D33" s="9"/>
      <c r="E33" s="9"/>
    </row>
    <row r="34" spans="2:5" ht="66" customHeight="1">
      <c r="B34" s="28" t="s">
        <v>17</v>
      </c>
      <c r="C34" s="39">
        <f>C35+C36</f>
        <v>14248.3</v>
      </c>
      <c r="D34" s="9"/>
      <c r="E34" s="9"/>
    </row>
    <row r="35" spans="2:5" ht="24" customHeight="1">
      <c r="B35" s="31" t="s">
        <v>12</v>
      </c>
      <c r="C35" s="39">
        <v>13709.8</v>
      </c>
      <c r="D35" s="22"/>
      <c r="E35" s="12"/>
    </row>
    <row r="36" spans="2:7" ht="22.5" customHeight="1">
      <c r="B36" s="31" t="s">
        <v>13</v>
      </c>
      <c r="C36" s="39">
        <v>538.5</v>
      </c>
      <c r="D36" s="12"/>
      <c r="E36" s="12"/>
      <c r="G36" s="3"/>
    </row>
    <row r="37" spans="2:5" ht="48" customHeight="1">
      <c r="B37" s="28" t="s">
        <v>18</v>
      </c>
      <c r="C37" s="40">
        <f>C38+C39</f>
        <v>40</v>
      </c>
      <c r="D37" s="9"/>
      <c r="E37" s="9"/>
    </row>
    <row r="38" spans="2:5" ht="25.5" customHeight="1">
      <c r="B38" s="31" t="s">
        <v>12</v>
      </c>
      <c r="C38" s="40">
        <v>0</v>
      </c>
      <c r="D38" s="9"/>
      <c r="E38" s="9"/>
    </row>
    <row r="39" spans="2:5" ht="24" customHeight="1">
      <c r="B39" s="31" t="s">
        <v>13</v>
      </c>
      <c r="C39" s="40">
        <v>40</v>
      </c>
      <c r="D39" s="9"/>
      <c r="E39" s="9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47" customFormat="1" ht="16.5" thickBot="1">
      <c r="C74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2019-12-06T08:24:51Z</cp:lastPrinted>
  <dcterms:created xsi:type="dcterms:W3CDTF">2007-11-06T05:02:27Z</dcterms:created>
  <dcterms:modified xsi:type="dcterms:W3CDTF">2020-11-06T11:56:41Z</dcterms:modified>
  <cp:category/>
  <cp:version/>
  <cp:contentType/>
  <cp:contentStatus/>
</cp:coreProperties>
</file>